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olvens II\SFCR og RSR rapporter\2023 SFCR\QRT\Lagt på hjemmesiden\"/>
    </mc:Choice>
  </mc:AlternateContent>
  <xr:revisionPtr revIDLastSave="0" documentId="13_ncr:1_{E5CD1F3A-7099-44A7-A0D6-F5F088936A8A}" xr6:coauthVersionLast="47" xr6:coauthVersionMax="47" xr10:uidLastSave="{00000000-0000-0000-0000-000000000000}"/>
  <bookViews>
    <workbookView xWindow="-120" yWindow="-120" windowWidth="29040" windowHeight="15840" xr2:uid="{C156B61E-36B7-4F02-AE8E-1461969B1632}"/>
  </bookViews>
  <sheets>
    <sheet name="S.02.01" sheetId="1" r:id="rId1"/>
    <sheet name="S.05.01 Life" sheetId="2" r:id="rId2"/>
    <sheet name="S.12.01" sheetId="3" r:id="rId3"/>
    <sheet name="S.22.01" sheetId="4" r:id="rId4"/>
    <sheet name="S.23.01 Solo" sheetId="5" r:id="rId5"/>
    <sheet name="S.25.01" sheetId="6" r:id="rId6"/>
    <sheet name="S.28.01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7" l="1"/>
  <c r="G10" i="7"/>
  <c r="Y12" i="3"/>
  <c r="Y11" i="3"/>
  <c r="Y10" i="3"/>
</calcChain>
</file>

<file path=xl/sharedStrings.xml><?xml version="1.0" encoding="utf-8"?>
<sst xmlns="http://schemas.openxmlformats.org/spreadsheetml/2006/main" count="824" uniqueCount="503">
  <si>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</si>
  <si>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</si>
  <si>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</si>
  <si>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</si>
  <si>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</si>
  <si>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</si>
  <si>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</si>
  <si>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</si>
  <si>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</si>
  <si>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</si>
  <si>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</si>
  <si>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</si>
  <si>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</si>
  <si>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</si>
  <si>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</si>
  <si>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</si>
  <si>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</si>
  <si>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</si>
  <si>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</si>
  <si>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</si>
  <si>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</si>
  <si>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</si>
  <si>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</si>
  <si>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</si>
  <si>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</si>
  <si>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</si>
  <si>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</si>
  <si>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</si>
  <si>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</si>
  <si>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</si>
  <si>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</si>
  <si>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</si>
  <si>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</si>
  <si>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</si>
  <si>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</si>
  <si>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</si>
  <si>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</si>
  <si>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</si>
  <si>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</si>
  <si>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</si>
  <si>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</si>
  <si>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</si>
  <si>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</si>
  <si>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</si>
  <si>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</si>
  <si>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</si>
  <si>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</si>
  <si>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</si>
  <si>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</si>
  <si>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</si>
  <si>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</si>
  <si>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</si>
  <si>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</si>
  <si>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</si>
  <si>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</si>
  <si>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</si>
  <si>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</si>
  <si>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</si>
  <si>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</si>
  <si>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</si>
  <si>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</si>
  <si>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</si>
  <si>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</si>
  <si>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</si>
  <si>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</si>
  <si>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</si>
  <si>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</si>
  <si>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</si>
  <si>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</si>
  <si>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</si>
  <si>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</si>
  <si>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</si>
  <si>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</si>
  <si>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R0810</t>
  </si>
  <si>
    <t>R0820</t>
  </si>
  <si>
    <t>R0830</t>
  </si>
  <si>
    <t>R0840</t>
  </si>
  <si>
    <t>R0850</t>
  </si>
  <si>
    <t>R0860</t>
  </si>
  <si>
    <t>R0870</t>
  </si>
  <si>
    <t>R0880</t>
  </si>
  <si>
    <t>R0900</t>
  </si>
  <si>
    <t>R1000</t>
  </si>
  <si>
    <t>Solvens II-værdi</t>
  </si>
  <si>
    <t>C0010</t>
  </si>
  <si>
    <t xml:space="preserve">S.05.01: 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</si>
  <si>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</si>
  <si>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</si>
  <si>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</si>
  <si>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</si>
  <si>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</si>
  <si>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</si>
  <si>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</si>
  <si>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</si>
  <si>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</si>
  <si>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Tegnede præmier</t>
  </si>
  <si>
    <t>Brutto</t>
  </si>
  <si>
    <t>R1410</t>
  </si>
  <si>
    <t>Genforsikringsandel</t>
  </si>
  <si>
    <t>R1420</t>
  </si>
  <si>
    <t>Netto</t>
  </si>
  <si>
    <t>R1500</t>
  </si>
  <si>
    <t>Præmieindtægter</t>
  </si>
  <si>
    <t>R1510</t>
  </si>
  <si>
    <t>R1520</t>
  </si>
  <si>
    <t>R1600</t>
  </si>
  <si>
    <t>Erstatningsudgifter</t>
  </si>
  <si>
    <t>R1610</t>
  </si>
  <si>
    <t>R1620</t>
  </si>
  <si>
    <t>R1700</t>
  </si>
  <si>
    <t>Omkostninger</t>
  </si>
  <si>
    <t>R1900</t>
  </si>
  <si>
    <t> Administrationsomkostninger</t>
  </si>
  <si>
    <t>R1910</t>
  </si>
  <si>
    <t>R1920</t>
  </si>
  <si>
    <t>R2000</t>
  </si>
  <si>
    <t> Udgifter til forvaltning af investeringer</t>
  </si>
  <si>
    <t>R2010</t>
  </si>
  <si>
    <t>R2020</t>
  </si>
  <si>
    <t>R2100</t>
  </si>
  <si>
    <t> Udgifter til forvaltning af krav</t>
  </si>
  <si>
    <t>R2110</t>
  </si>
  <si>
    <t>R2120</t>
  </si>
  <si>
    <t>R2200</t>
  </si>
  <si>
    <t> Erhvervelsesomkostninger</t>
  </si>
  <si>
    <t>R2210</t>
  </si>
  <si>
    <t>R2220</t>
  </si>
  <si>
    <t>R2300</t>
  </si>
  <si>
    <t> Overheadomkostninger</t>
  </si>
  <si>
    <t>R2310</t>
  </si>
  <si>
    <t>R2320</t>
  </si>
  <si>
    <t>R2400</t>
  </si>
  <si>
    <t>Balance - other technical expenses/income</t>
  </si>
  <si>
    <t>R2510</t>
  </si>
  <si>
    <t>Samlede omkostninger</t>
  </si>
  <si>
    <t>R2600</t>
  </si>
  <si>
    <t>Genkøb i alt</t>
  </si>
  <si>
    <t>R2700</t>
  </si>
  <si>
    <t>Forsikring med gevinstandele</t>
  </si>
  <si>
    <t>Indeksreguleret og unit-linked forsikring</t>
  </si>
  <si>
    <t>Anden livsforsikring</t>
  </si>
  <si>
    <t>Annuiteter hidrørende fra skadesforsikringsaftaler og relateret til andre forsikringsforpligtelser end sygeforsikringsforpligtelser</t>
  </si>
  <si>
    <t>Accepteret genforsikring</t>
  </si>
  <si>
    <t>I alt (anden livsforsikring end sygeforsikring, herunder unit-linked)</t>
  </si>
  <si>
    <t>Sygeforsikring (direkte virksomhed)</t>
  </si>
  <si>
    <t>Annuiteter hidrørende fra skadesforsikringsaftaler og relateret til sygeforsikringsforpligtelser</t>
  </si>
  <si>
    <t>Sygeforsikring (accepteret genforsikring)</t>
  </si>
  <si>
    <t>I alt (sygeforsikring svarende til livsforsikring)</t>
  </si>
  <si>
    <t>Aftaler uden optioner eller garantier</t>
  </si>
  <si>
    <t>Aftaler med optioner eller garantier</t>
  </si>
  <si>
    <t>Annuiteter hidrørende fra accepterede skadesforsikringsaftaler og relateret til andre forsikringsforpligtelser end sygeforsikringsforpligtelser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</si>
  <si>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</si>
  <si>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</si>
  <si>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</si>
  <si>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</si>
  <si>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</si>
  <si>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</si>
  <si>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</si>
  <si>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</si>
  <si>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</si>
  <si>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</si>
  <si>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</si>
  <si>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</si>
  <si>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</si>
  <si>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</si>
  <si>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</si>
  <si>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</si>
  <si>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</si>
  <si>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</si>
  <si>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</si>
  <si>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Forsikringsmæssige hensættelser beregnet under et</t>
  </si>
  <si>
    <t>Samlet beløb, der kan tilbagekræves i henhold til genforsikring/ fra SPV'er og finite reinsurance efter justeringen for forventede tab som følge af modpartens misligholdelse i forbindelse med forsikringsmæssige hensættelser beregnet under et</t>
  </si>
  <si>
    <t>Forsikringsmæssige hensættelser beregnet som summen af bedste skøn og risikomarginen</t>
  </si>
  <si>
    <t>Bedste skøn</t>
  </si>
  <si>
    <t>Bedste bruttoskøn</t>
  </si>
  <si>
    <t>Samlet beløb, der kan tilbagekræves i henhold til genforsikring/ fra SPV'er og finite reinsurance inden justeringen for forventede tab som følge af modpartens misligholdelse.</t>
  </si>
  <si>
    <t>Beløb, der kan tilbagekræves i henhold til genforsikring (undtagen fra SPV'er og finite reinsurance) inden justeringen for forventede tab</t>
  </si>
  <si>
    <t>Beløb, der kan tilbagekræves fra SPV'er, inden justering for forventede tab</t>
  </si>
  <si>
    <t>Beløb, der kan tilbagekræves i henhold til finite reinsurance, inden justering for forventede tab</t>
  </si>
  <si>
    <t>Samlet beløb, der kan tilbagekræves i henhold til genforsikring/ fra SPV'er og finite reinsurance, efter justering for forventede tab som følge af modpartens misligholdelse</t>
  </si>
  <si>
    <t>Bedste skøn minus beløb, der kan tilbagekræves i henhold til genforsikring/ fra SPV'er og finite reinsurance</t>
  </si>
  <si>
    <t>Risikomargin</t>
  </si>
  <si>
    <t>Overgangsforanstaltningerne vedrørende forsikringsmæssige hensættelser</t>
  </si>
  <si>
    <t>Forsikringsmæssige hensættelser — i alt</t>
  </si>
  <si>
    <t>Forsikringsmæssige hensættelser minus beløb, der kan tilbagekræves i henhold til genforsikring/ fra SPV'er og finite reinsurance — I alt</t>
  </si>
  <si>
    <t>Bedste skøn for produkter med en genkøbsoption</t>
  </si>
  <si>
    <t xml:space="preserve"> </t>
  </si>
  <si>
    <t>Bedste bruttoskøn for cash flow</t>
  </si>
  <si>
    <t>Udgående cashflow</t>
  </si>
  <si>
    <t>Fremtidige garanterede og diskretionære ydelser</t>
  </si>
  <si>
    <t>Fremtidige garanterede ydelser</t>
  </si>
  <si>
    <t>Fremtidige diskretionære ydelser</t>
  </si>
  <si>
    <t>Fremtidige udgifter og andre udgående cashflows</t>
  </si>
  <si>
    <t>Indgående cashflow</t>
  </si>
  <si>
    <t>Fremtidige præmier</t>
  </si>
  <si>
    <t>Anden indgående cashflow</t>
  </si>
  <si>
    <t>Procentdel af det bedste bruttoskøn beregnet ved hjælp af approksimative størrelser</t>
  </si>
  <si>
    <t>Genkøbsværdi</t>
  </si>
  <si>
    <t>Bedste skøn under hensyn til overgangsforanstaltninger vedrørende rentesatsen</t>
  </si>
  <si>
    <t>Forsikringsmæssige hensættelser uden overgangsforanstaltninger vedrørende rentesatsen</t>
  </si>
  <si>
    <t>Bedste skøn under hensyn til volatilitetsjustering</t>
  </si>
  <si>
    <t>Forsikringsmæssige hensættelser uden volatilitetsjustering og uden andre overgangsforanstaltninger</t>
  </si>
  <si>
    <t>Bedste skøn under hensyn til matchtilpasning</t>
  </si>
  <si>
    <t>Forsikringsmæssige hensættelser uden matchtilpasning og uden alle de andre</t>
  </si>
  <si>
    <t>Expected profits included in future premiums (EPIFP)</t>
  </si>
  <si>
    <t>Impact of the LTG measures and transitionals (Step-by-step approach)</t>
  </si>
  <si>
    <t>Amount with Long Term Guarantee measures and transitionals</t>
  </si>
  <si>
    <t>Without transitional on technical provisions</t>
  </si>
  <si>
    <t>Impact of transitional on technical provisions</t>
  </si>
  <si>
    <t>Without transitional on interest rate</t>
  </si>
  <si>
    <t>Impact of transitional on interest rate</t>
  </si>
  <si>
    <t>Without volatility adjustment and without other transitional measures</t>
  </si>
  <si>
    <t>Impact of volatility adjustment set to zero</t>
  </si>
  <si>
    <t>Without matching adjustment and without all the others</t>
  </si>
  <si>
    <t>Impact of matching adjustment set to zero</t>
  </si>
  <si>
    <t>Impact of all LTG measures and transitionals</t>
  </si>
  <si>
    <t>Virkning af de langsigtede garantier og overgangsforanstaltninger (trinvis metode)</t>
  </si>
  <si>
    <t>Beløb med langsigtede garantier og overgangsforanstaltninger</t>
  </si>
  <si>
    <t>Uden overgangsforanstaltninger vedrørende forsikringsmæssige hensættelser</t>
  </si>
  <si>
    <t>Virkning af overgangsforanstaltninger vedrørende forsikringsmæssige hensættelser</t>
  </si>
  <si>
    <t>Uden overgangsforanstaltninger vedrørende rentesatsen</t>
  </si>
  <si>
    <t>Virkning af overgangsforanstaltninger vedrørende rentesatsen</t>
  </si>
  <si>
    <t>Uden volatilitetsjustering og uden andre overgangsforanstaltninger</t>
  </si>
  <si>
    <t>Virkning af volatilitetsjustering sat til nul</t>
  </si>
  <si>
    <t>Uden matchtilpasning og uden alle de andre</t>
  </si>
  <si>
    <t>Virkning af matchtilpasning sat til nul</t>
  </si>
  <si>
    <t>Virkning af alle langsigtede garantier og overgangsforanstaltninger</t>
  </si>
  <si>
    <t>LineNum</t>
  </si>
  <si>
    <t>Forsikringsmæssige hensættelser</t>
  </si>
  <si>
    <t>Basiskapitalgrundlag</t>
  </si>
  <si>
    <t>Overskydende aktiver i forhold til passiver</t>
  </si>
  <si>
    <t>Begrænset kapitalgrundlag som følge af ring-fencing og matchtilpasningsportefølje</t>
  </si>
  <si>
    <t>Anerkendt kapitalgrundlag til opfyldelse af solvenskapitalkravet</t>
  </si>
  <si>
    <t>Tier 1</t>
  </si>
  <si>
    <t>Tier 2</t>
  </si>
  <si>
    <t>Tier 3</t>
  </si>
  <si>
    <t>SCR</t>
  </si>
  <si>
    <t>Solvenskapitalkrav</t>
  </si>
  <si>
    <t>Anerkendt kapitalgrundlag til opfyldelse af minimumskapitalkravet</t>
  </si>
  <si>
    <t>Minimumskapitalkrav</t>
  </si>
  <si>
    <t>Solvency Capital Requirement ratio</t>
  </si>
  <si>
    <t>Minimum Capital Requirement</t>
  </si>
  <si>
    <t>Minimum Capital Requirement ratio</t>
  </si>
  <si>
    <t>Tier 1 — unrestricted</t>
  </si>
  <si>
    <t>Tier 1 — restricted</t>
  </si>
  <si>
    <t>I alt</t>
  </si>
  <si>
    <t>Tier 1 — Ubegrænset</t>
  </si>
  <si>
    <t>Tier 1 — Begrænset</t>
  </si>
  <si>
    <t>Stamaktiekapital (uden fradrag af egne aktier)</t>
  </si>
  <si>
    <t>Overkurs ved emission vedrørende stamaktiekapital</t>
  </si>
  <si>
    <t>Garantikapital og medlemsbidrag eller tilsvarende basiskapitalgrundlagselementer for gensidige og gensidiglignende selskaber</t>
  </si>
  <si>
    <t>Efterstillede gensidige medlemskonti</t>
  </si>
  <si>
    <t>Overskudskapital</t>
  </si>
  <si>
    <t>Præferenceaktier</t>
  </si>
  <si>
    <t>Overkurs ved emission vedrørende præferenceaktier</t>
  </si>
  <si>
    <t>Afstemningsreserve</t>
  </si>
  <si>
    <t>Efterstillet gæld</t>
  </si>
  <si>
    <t>Et beløb svarende til værdien af udskudte skatteaktiver netto</t>
  </si>
  <si>
    <t>Andre, ikke ovenfor angivne elementer godkendt som basiskapitalgrundlag af tilsynsmyndigheden</t>
  </si>
  <si>
    <t>Kapitalgrundlag jf. regnskabet, som ikke bør medregnes i afstemningsreserven, og som ikke opfylder kriterierne for klassificering som kapitalgrundlag i henhold til Solvens II</t>
  </si>
  <si>
    <t>Fradrag</t>
  </si>
  <si>
    <t>Fradrag vedrørende kapitalinteresser i finansierings- og kreditinstitutter</t>
  </si>
  <si>
    <t>Samlet basiskapitalgrundlag efter fradrag</t>
  </si>
  <si>
    <t>Supplerende kapitalgrundlag</t>
  </si>
  <si>
    <t>Ubetalt og ikkeindkaldt stamaktiekapital, som kan kræves indkaldt</t>
  </si>
  <si>
    <t>Ikkeindbetalt og ikkeindkaldt garantikapital og ikkeindbetalte og ikkeindkaldte medlemsbidrag eller tilsvarende basiskapitalgrundlagselementer for gensidige og gensidiglignende selskaber, som kan kræves indkaldt</t>
  </si>
  <si>
    <t>Ubetalte og ikkeindkaldte præferenceaktier, som kan kræves indkaldt</t>
  </si>
  <si>
    <t>En juridisk bindende forpligtelse til at tegne og betale for efterstillet gæld efter anmodning</t>
  </si>
  <si>
    <t>Remburser og garantier henhørende under artikel 96, stk. 1, nr. 2), i direktiv 2009/ 138/EF</t>
  </si>
  <si>
    <t>Remburser og garantier ikke henhørende under artikel 96, stk. 1, nr. 2), i direktiv 2009/ 138/EF</t>
  </si>
  <si>
    <t>Indkaldelse af supplerende bidrag hos medlemmer henhørende under artikel 96, stk. 1, nr. 3), i direktiv 2009/ 138/EF</t>
  </si>
  <si>
    <t>Indkaldelse hos medlemmer af supplerende bidrag ikke henhørende under artikel 96, stk. 1, nr. 3), i direktiv 2009/ 138/EF</t>
  </si>
  <si>
    <t>Andre former for supplerende kapitalgrundlag</t>
  </si>
  <si>
    <t>Samlet supplerende kapitalgrundlag</t>
  </si>
  <si>
    <t>Samlet til rådighed stående kapitalgrundlag til opfyldelse af solvenskapitalkravet</t>
  </si>
  <si>
    <t>Samlet til rådighed stående kapitalgrundlag til opfyldelse af minimumskapitalkravet</t>
  </si>
  <si>
    <t>Samlet anerkendt kapitalgrundlag til opfyldelse af solvenskapitalkravet</t>
  </si>
  <si>
    <t>Samlet anerkendt kapitalgrundlag til opfyldelse af minimumskapitalkravet</t>
  </si>
  <si>
    <t>Forhold mellem anerkendt kapitalgrundlag og solvenskapitalkrav</t>
  </si>
  <si>
    <t>Forhold mellem anerkendt kapitalgrundlag og minimumskapitalkrav</t>
  </si>
  <si>
    <t>Egne aktier (som besiddes direkte og indirekte)</t>
  </si>
  <si>
    <t>Påregnelige udbytter, udlodninger og gebyrer</t>
  </si>
  <si>
    <t>Andre basiskapitalgrundlagselementer</t>
  </si>
  <si>
    <t>Justering for begrænsede kapitalgrundlagselementer i forbindelse med matchtilpasningsporteføljer og ring-fenced fonde</t>
  </si>
  <si>
    <t>Forventet fortjeneste indeholdt i fremtidige præmier — Livsforsikring</t>
  </si>
  <si>
    <t>Forventet fortjeneste indeholdt i fremtidige præmier — Skadesforsikring</t>
  </si>
  <si>
    <t>Samlet forventet fortjeneste indeholdt i fremtidige præmier</t>
  </si>
  <si>
    <t>Net solvency capital requirement</t>
  </si>
  <si>
    <t>Gross solvency capital requirement</t>
  </si>
  <si>
    <t>Allocation from adjustments due to RFF and Matching adjustments portfolios</t>
  </si>
  <si>
    <t>Only relevant for public disclosure</t>
  </si>
  <si>
    <t>Selskabsspecifikke parametre</t>
  </si>
  <si>
    <t>Markedsrisici</t>
  </si>
  <si>
    <t/>
  </si>
  <si>
    <t>Modpartsrisici</t>
  </si>
  <si>
    <t>Livsforsikringsrisici</t>
  </si>
  <si>
    <t>Sygeforsikringsrisici</t>
  </si>
  <si>
    <t>Skadesforsikringsrisici</t>
  </si>
  <si>
    <t>Diversifikation</t>
  </si>
  <si>
    <t>Risici på immaterielle aktiver</t>
  </si>
  <si>
    <t>Primært solvenskapitalkrav</t>
  </si>
  <si>
    <t>Beregning af solvenskapitalkravet</t>
  </si>
  <si>
    <t>Justering som følge af sammenlægning af teoretiske solvenskapitalkrav for ring-fenced fonde/ matchtilpasningsporteføljer</t>
  </si>
  <si>
    <t>Operationelle risici</t>
  </si>
  <si>
    <t>Forsikringsmæssige hensættelsers tabsabsorberende evne</t>
  </si>
  <si>
    <t>Udskudte skatters tabsabsorberende evne</t>
  </si>
  <si>
    <t>Kapitalkrav for aktiviteter omfattet af artikel 4 i direktiv 2003/ 41/EF</t>
  </si>
  <si>
    <t>Solvenskapitalkrav eksklusive kapitaltillæg</t>
  </si>
  <si>
    <t>Allerede indførte kapitaltillæg</t>
  </si>
  <si>
    <t>of which, Capital add-ons already set - Article 37 (1) Type a</t>
  </si>
  <si>
    <t>R0211</t>
  </si>
  <si>
    <t>of which, Capital add-ons already set - Article 37 (1) Type b</t>
  </si>
  <si>
    <t>R0212</t>
  </si>
  <si>
    <t>of which, Capital add-ons already set - Article 37 (1) Type c</t>
  </si>
  <si>
    <t>R0213</t>
  </si>
  <si>
    <t>of which, Capital add-ons already set - Article 37 (1) Type d</t>
  </si>
  <si>
    <t>R0214</t>
  </si>
  <si>
    <t>Solvenskapitalkrav for selskaber, der anvender den konsoliderede metode</t>
  </si>
  <si>
    <t>Andre oplysninger om solvenskapitalkravet</t>
  </si>
  <si>
    <t>Kapitalkrav for delmodulet for løbetidsbaserede aktierisici</t>
  </si>
  <si>
    <t>Samlede teoretiske solvenskapitalkrav for den resterende del</t>
  </si>
  <si>
    <t>Samlede teoretiske solvenskapitalkrav for ring-fenced fonde</t>
  </si>
  <si>
    <t>Samlede teoretiske solvenskapitalkrav for matchtilpasningsporteføljer</t>
  </si>
  <si>
    <t>R0430</t>
  </si>
  <si>
    <t>Diversifikationseffekter som følge af sammenlægning af teoretiske solvenskapitalkrav for ring-fenced fonde med henblik på artikel 304</t>
  </si>
  <si>
    <t>R0440</t>
  </si>
  <si>
    <t>Metode anvendt til beregning af justeringen som følge af sammenlægning teoretiske solvenskapitalkrav for ring-fenced fonde/ matchtilpasningsporteføljer</t>
  </si>
  <si>
    <t>R0450</t>
  </si>
  <si>
    <t>No adjustment</t>
  </si>
  <si>
    <t>Fremtidige diskretionære nettoydelser</t>
  </si>
  <si>
    <t>R0460</t>
  </si>
  <si>
    <t>Koncernens konsoliderede minimumsolvenskapitalkrav</t>
  </si>
  <si>
    <t>R0470</t>
  </si>
  <si>
    <t>Oplysninger om andre enheder</t>
  </si>
  <si>
    <t>Kapitalkrav for andre finansielle sektorer (ikkeforsikringsmæssige kapitalkrav)</t>
  </si>
  <si>
    <t>Kapitalkrav for andre finansielle sektorer (ikkeforsikringsmæssige kapitalkrav) — Kreditinstitutter, investeringsselskaber og finansieringsinstitutter, forvaltere af alternative investeringsfonde og UCITS-administrationsselskaber</t>
  </si>
  <si>
    <t>Kapitalkrav for andre finansielle sektorer (ikkeforsikringsmæssige kapitalkrav) — Arbejdsmarkedsrelaterede pensionskasser</t>
  </si>
  <si>
    <t>Kapitalkrav for andre finansielle sektorer (ikkeforsikringsmæssige kapitalkrav) — Kapitalkrav for ikkeregulerede enheder, der udøver finansielle aktiviteter</t>
  </si>
  <si>
    <t>Kapitalkrav for kapitalandele i ikkekontrollerede selskaber</t>
  </si>
  <si>
    <t>Kapitalkrav for resterende selskaber</t>
  </si>
  <si>
    <t>Capital requirement for collective investment undertakings or investments packaged as funds</t>
  </si>
  <si>
    <t>R0555</t>
  </si>
  <si>
    <t>Samlet solvenskapitalkrav</t>
  </si>
  <si>
    <t>Solvenskapitalkrav for selskaber omfattet af metoden med fradrag og aggregering</t>
  </si>
  <si>
    <t>Approach based on average tax rate</t>
  </si>
  <si>
    <t>Not applicable as LAC DT is not used (in this case R0600 to R0690 are not applicable)</t>
  </si>
  <si>
    <t>Before the shock</t>
  </si>
  <si>
    <t>After the shock</t>
  </si>
  <si>
    <t>LAC DT</t>
  </si>
  <si>
    <t>DTA</t>
  </si>
  <si>
    <t>DTA carry forward</t>
  </si>
  <si>
    <t>DTA due to deductible temporary differences</t>
  </si>
  <si>
    <t>DTL</t>
  </si>
  <si>
    <t>LAC DT justified by reversion of deferred tax liabilities</t>
  </si>
  <si>
    <t>LAC DT justified by reference to probable future taxable profit</t>
  </si>
  <si>
    <t>LAC DT justified by carry back, current year</t>
  </si>
  <si>
    <t>LAC DT justified by carry back, future years</t>
  </si>
  <si>
    <t>Maximum LAC DT</t>
  </si>
  <si>
    <t>Linear formula component for non-life insurance and reinsurance obligations</t>
  </si>
  <si>
    <t>Net (of reinsurance/SPV) best estimate and TP calculated as a whole</t>
  </si>
  <si>
    <t>Net (of reinsurance) written premiums in the last 12 months</t>
  </si>
  <si>
    <t>Bedste skøn og forsikringsmæssige hensættelser beregnet under et, netto (dvs. med fradrag af genforsikring/ SPV'er)</t>
  </si>
  <si>
    <t>Tegnede præmier de seneste 12 måneder, netto (dvs. med fradrag af genforsikring)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</si>
  <si>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</si>
  <si>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</si>
  <si>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</si>
  <si>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</si>
  <si>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</si>
  <si>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</si>
  <si>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</si>
  <si>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</si>
  <si>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</si>
  <si>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</si>
  <si>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</si>
  <si>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</si>
  <si>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</si>
  <si>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</si>
  <si>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</si>
  <si>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</si>
  <si>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Linear formula component for life insurance and reinsurance obligations</t>
  </si>
  <si>
    <t>Net (of reinsurance/SPV) total capital at risk</t>
  </si>
  <si>
    <t>Obligations with profit participation — guaranteed benefits</t>
  </si>
  <si>
    <t>Obligations with profit participation — future discretionary benefits</t>
  </si>
  <si>
    <t>Index-linked and unit-linked insurance obligations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</si>
  <si>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</si>
  <si>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</si>
  <si>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</si>
  <si>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</si>
  <si>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MCR cap</t>
  </si>
  <si>
    <t>MCR floor</t>
  </si>
  <si>
    <t>Combined MCR</t>
  </si>
  <si>
    <t>Absolute floor of the MCR</t>
  </si>
  <si>
    <t>Sygeforsikring</t>
  </si>
  <si>
    <t>Sygegenforsikring</t>
  </si>
  <si>
    <t>Livsgenforsikring</t>
  </si>
  <si>
    <t>S.05.01: Præmier, erstatningsudgifter og omkostninger efter branche (t.kr.)</t>
  </si>
  <si>
    <t xml:space="preserve">S.02.01: Balance opgjort (t.kr.) </t>
  </si>
  <si>
    <t>S.12.01: Forsikringsmæssige hensættelser for livsforsikring og SLT-sygeforsikring (t.kr.)</t>
  </si>
  <si>
    <t>S.22.01: Virkning af langsigtede garantier og overgangsforanstaltninger (t.kr.)</t>
  </si>
  <si>
    <t>S.23.01: Kapitalgrundlag (t.kr.)</t>
  </si>
  <si>
    <t>S.25.01: Solvenskapitalkrav - For selskaber, der anvender standardformlen (t.kr.)</t>
  </si>
  <si>
    <t>Forsikring vedrørende udgifter til lægebehandling, herunder proportional genforsikring</t>
  </si>
  <si>
    <t>Forsikring vedrørende indkomstsikring, herunder proportional genforsikring</t>
  </si>
  <si>
    <t>Arbejdsskadeforsikring, herunder proportional genforsikring</t>
  </si>
  <si>
    <t>Motoransvarsforsikring, herunder proportional genforsikring</t>
  </si>
  <si>
    <t>Anden motorforsikring, herunder proportional genforsikring</t>
  </si>
  <si>
    <t>Sø-, luftfarts- og transportforsikring, herunder proportional genforsikring</t>
  </si>
  <si>
    <t>Brand og andre skader på ejendom, herunder proportional genforsikring</t>
  </si>
  <si>
    <t>Almindelig ansvarsforsikring, herunder proportional genforsikring</t>
  </si>
  <si>
    <t>Kredit- og kautionsforsikring, herunder proportional genforsikring</t>
  </si>
  <si>
    <t>Retshjælpsforsikring, herunder proportional genforsikring</t>
  </si>
  <si>
    <t>Assistance, herunder proportional genforsikring</t>
  </si>
  <si>
    <t>Ikkeproportional sygegenforsikring</t>
  </si>
  <si>
    <t>Ikkeproportional ulykkesgenforsikring</t>
  </si>
  <si>
    <t>Ikkeproportional luftfarts-, sø- og transportgenforsikring</t>
  </si>
  <si>
    <t>Ikkeproportional ejendomsgenforsikring</t>
  </si>
  <si>
    <t>Lineært formelelement for livsforsikrings- og livsgenforsikringsforpligtelser</t>
  </si>
  <si>
    <t>Forpligtelser med gevinstandele — Garanterede ydelser</t>
  </si>
  <si>
    <t>Forpligtelser med gevinstandele — Fremtidige diskretionære ydelser</t>
  </si>
  <si>
    <t>Forpligtelser i tilknytning til indeksreguleret og unit-linked forsikring</t>
  </si>
  <si>
    <t>Andre livs- og sygeforsikringsforpligtelser og livs- og sygegenforsikringsforpligtelser</t>
  </si>
  <si>
    <t>Risikosum i alt for alle livsforsikrings- og livsgenforsikringsforpligtelser</t>
  </si>
  <si>
    <t>Beregning af det samlede minimumskapitalkrav</t>
  </si>
  <si>
    <t>Lineært minimumskapitalkrav</t>
  </si>
  <si>
    <t>Loft for minimumskapitalkrav</t>
  </si>
  <si>
    <t>Bundgrænse for minimumskapitalkrav</t>
  </si>
  <si>
    <t>Kombineret minimumskapitalkrav</t>
  </si>
  <si>
    <t>Absolut bundgrænse for minimumskapitalkrav</t>
  </si>
  <si>
    <t>Lineært formelelement for skadesforsikrings- og skadesgenforsikringsforpligtelser</t>
  </si>
  <si>
    <t>Samlet risikosum, netto (dvs. med fradrag af genforsikring/ SPV'er)</t>
  </si>
  <si>
    <t>S.28.01: Minimumskapitalkrav — Udelukkende livsforsikrings- eller livsgenforsikringsvirksomhed eller udelukkende skadesforsikrings- eller skadesgenforsikringsvirksomhed (t.kr.)</t>
  </si>
  <si>
    <t>Nettosolvenskapitalkrav</t>
  </si>
  <si>
    <t>Bruttosolvenskapitalkrav</t>
  </si>
  <si>
    <t>Fordeling af justeringer som følge af ring-fenced fonde og matchtilpasningsporteføljer</t>
  </si>
  <si>
    <t>Forenklinger</t>
  </si>
  <si>
    <t>Beløb</t>
  </si>
  <si>
    <t>Aktiver</t>
  </si>
  <si>
    <t>Goodwill</t>
  </si>
  <si>
    <t>Udskudte anskaffelsesomkostninger</t>
  </si>
  <si>
    <t>Immaterielle aktiver</t>
  </si>
  <si>
    <t>Udskudte skatteaktiver</t>
  </si>
  <si>
    <t>Pensionsmæssigt overskud</t>
  </si>
  <si>
    <t>Materielle anlægsaktiver, som besiddes til eget brug</t>
  </si>
  <si>
    <t>Investeringer (bortset fra aktiver, der besiddes i forbindelse med indeksregulerede og unit-linked aftaler)</t>
  </si>
  <si>
    <t>Ejendomme (bortset fra til eget brug)</t>
  </si>
  <si>
    <t>Besiddelser i tilknyttede selskaber, herunder kapitalinteresser</t>
  </si>
  <si>
    <t>Aktier</t>
  </si>
  <si>
    <t>Aktier — noterede</t>
  </si>
  <si>
    <t>Aktier — unoterede</t>
  </si>
  <si>
    <t>Obligationer</t>
  </si>
  <si>
    <t>Statsobligationer</t>
  </si>
  <si>
    <t>Erhvervsobligationer</t>
  </si>
  <si>
    <t>Strukturerede værdipapirer</t>
  </si>
  <si>
    <t>Sikrede værdipapirer</t>
  </si>
  <si>
    <t>Kollektive investeringsinstitutter</t>
  </si>
  <si>
    <t>Derivater</t>
  </si>
  <si>
    <t>Indskud, bortset fra likvider</t>
  </si>
  <si>
    <t>Øvrige investeringer</t>
  </si>
  <si>
    <t>Aktiver, der besiddes i forbindelse med indeksregulerede og unit-linked aftaler</t>
  </si>
  <si>
    <t>Lån, herunder realkreditlån</t>
  </si>
  <si>
    <t>Policelån</t>
  </si>
  <si>
    <t>Lån, herunder realkreditlån, til fysiske personer</t>
  </si>
  <si>
    <t>Andre lån, herunder realkreditlån</t>
  </si>
  <si>
    <t>Beløb, der kan tilbagekræves i henhold til genforsikringsaftaler fra:</t>
  </si>
  <si>
    <t>Skadesforsikring og sygeforsikring svarende til skadesforsikring</t>
  </si>
  <si>
    <t>Skadesforsikring undtagen sygeforsikring</t>
  </si>
  <si>
    <t>Sygeforsikring svarende til skadesforsikring</t>
  </si>
  <si>
    <t>Livsforsikring og sygeforsikring svarende til livsforsikring, undtagen sygeforsikring og indeksreguleret og unit-linked</t>
  </si>
  <si>
    <t>Sygeforsikring svarende til livsforsikring</t>
  </si>
  <si>
    <t>Livsforsikring, undtagen sygeforsikring og indeksreguleret og unit-linked</t>
  </si>
  <si>
    <t>Livsforsikring, indeksreguleret og unit-linked</t>
  </si>
  <si>
    <t>Indskud til cedenter</t>
  </si>
  <si>
    <t>Tilgodehavender fra forsikringer og mæglere</t>
  </si>
  <si>
    <t>Tilgodehavender fra genforsikring</t>
  </si>
  <si>
    <t>Tilgodehavender (handel, ikke forsikring)</t>
  </si>
  <si>
    <t>Egne aktier (som besiddes direkte)</t>
  </si>
  <si>
    <t>Forfaldne beløb vedrørende kapitalgrundlagselementer eller garantikapital, der er indkaldt, men endnu ikke indbetalt</t>
  </si>
  <si>
    <t>Likvider</t>
  </si>
  <si>
    <t>Alle øvrige aktiver, ikke anført andetsteds</t>
  </si>
  <si>
    <t>Aktiver i alt</t>
  </si>
  <si>
    <t>Forpligtelser</t>
  </si>
  <si>
    <t>Forsikringsmæssige hensættelser — Skadesforsikring</t>
  </si>
  <si>
    <t>Forsikringsmæssige hensættelser — Skadesforsikring (undtagen sygeforsikring)</t>
  </si>
  <si>
    <t>Forsikringsmæssige hensættelser — Sygeforsikring (svarende til skadesforsikring)</t>
  </si>
  <si>
    <t>Forsikringsmæssige hensættelser — Livsforsikring (undtagen indeksreguleret og unit-linked)</t>
  </si>
  <si>
    <t>Forsikringsmæssige hensættelser — Sygeforsikring (svarende til livsforsikring)</t>
  </si>
  <si>
    <t>Forsikringsmæssige hensættelser — Livsforsikring (undtagen sygeforsikring og indeksreguleret og unit-linked)</t>
  </si>
  <si>
    <t>Forsikringsmæssige hensættelser — Indeksreguleret og unit-linked</t>
  </si>
  <si>
    <t>Andre forsikringsmæssige hensættelser</t>
  </si>
  <si>
    <t>Eventualforpligtelser</t>
  </si>
  <si>
    <t>Hensættelser, som ikke er forsikringsmæssige hensættelser</t>
  </si>
  <si>
    <t>Pensionsforpligtelser</t>
  </si>
  <si>
    <t>Indskud fra genforsikringsselskaber</t>
  </si>
  <si>
    <t>Udskudte skatteforpligtelser</t>
  </si>
  <si>
    <t>Gæld til kreditinstitutter</t>
  </si>
  <si>
    <t>Andre finansielle forpligtelser end gæld til kreditinstitutter</t>
  </si>
  <si>
    <t>Forpligtelser vedrørende forsikringer og mæglere</t>
  </si>
  <si>
    <t>Forpligtelser vedrørende genforsikring</t>
  </si>
  <si>
    <t>Forpligtelser (handel, ikke forsikring)</t>
  </si>
  <si>
    <t>Efterstillet gæld ikke medregnet i basiskapitalgrundlaget</t>
  </si>
  <si>
    <t>Efterstillet gæld medregnet i basiskapitalgrundlaget</t>
  </si>
  <si>
    <t>Alle øvrige passiver, ikke anført andetsteds</t>
  </si>
  <si>
    <t>Passiver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</si>
</sst>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1" x14ac:knownFonts="1">
    <font>
      <sz val="9"/>
      <color theme="1"/>
      <name val="Lucida SANS"/>
      <family val="2"/>
    </font>
    <font>
      <sz val="9"/>
      <color theme="1"/>
      <name val="Lucida SANS"/>
      <family val="2"/>
    </font>
    <font>
      <b/>
      <sz val="16"/>
      <color rgb="FF005587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strike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lightUp">
        <fgColor rgb="FF000000"/>
        <bgColor rgb="FFFFFFFF"/>
      </patternFill>
    </fill>
    <fill>
      <patternFill patternType="solid">
        <fgColor rgb="FFDDEBF7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21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top"/>
    </xf>
    <xf numFmtId="0" fontId="6" fillId="5" borderId="0" xfId="0" applyFont="1" applyFill="1" applyAlignment="1">
      <alignment vertical="top"/>
    </xf>
    <xf numFmtId="3" fontId="6" fillId="6" borderId="1" xfId="0" applyNumberFormat="1" applyFont="1" applyFill="1" applyBorder="1" applyAlignment="1">
      <alignment vertical="top"/>
    </xf>
    <xf numFmtId="3" fontId="6" fillId="7" borderId="1" xfId="0" applyNumberFormat="1" applyFont="1" applyFill="1" applyBorder="1" applyAlignment="1" applyProtection="1">
      <alignment vertical="top"/>
      <protection locked="0"/>
    </xf>
    <xf numFmtId="3" fontId="6" fillId="5" borderId="1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vertical="top"/>
    </xf>
    <xf numFmtId="3" fontId="6" fillId="7" borderId="1" xfId="0" applyNumberFormat="1" applyFont="1" applyFill="1" applyBorder="1" applyAlignment="1" applyProtection="1">
      <alignment vertical="center"/>
      <protection locked="0"/>
    </xf>
    <xf numFmtId="0" fontId="0" fillId="2" borderId="0" xfId="0" applyFill="1"/>
    <xf numFmtId="0" fontId="7" fillId="2" borderId="0" xfId="0" applyFont="1" applyFill="1" applyAlignment="1">
      <alignment vertical="top"/>
    </xf>
    <xf numFmtId="0" fontId="3" fillId="2" borderId="0" xfId="0" applyFont="1" applyFill="1"/>
    <xf numFmtId="0" fontId="7" fillId="2" borderId="0" xfId="0" applyFont="1" applyFill="1"/>
    <xf numFmtId="3" fontId="3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/>
    </xf>
    <xf numFmtId="0" fontId="10" fillId="2" borderId="0" xfId="0" applyFont="1" applyFill="1"/>
    <xf numFmtId="3" fontId="5" fillId="2" borderId="0" xfId="0" applyNumberFormat="1" applyFont="1" applyFill="1"/>
    <xf numFmtId="3" fontId="10" fillId="2" borderId="0" xfId="0" applyNumberFormat="1" applyFont="1" applyFill="1"/>
    <xf numFmtId="0" fontId="5" fillId="2" borderId="0" xfId="0" applyFont="1" applyFill="1"/>
    <xf numFmtId="3" fontId="3" fillId="2" borderId="0" xfId="0" applyNumberFormat="1" applyFont="1" applyFill="1" applyAlignment="1">
      <alignment horizontal="left" indent="1"/>
    </xf>
    <xf numFmtId="3" fontId="3" fillId="2" borderId="1" xfId="0" applyNumberFormat="1" applyFont="1" applyFill="1" applyBorder="1"/>
    <xf numFmtId="3" fontId="11" fillId="2" borderId="0" xfId="0" applyNumberFormat="1" applyFont="1" applyFill="1" applyAlignment="1">
      <alignment horizontal="left" indent="1"/>
    </xf>
    <xf numFmtId="3" fontId="3" fillId="2" borderId="0" xfId="0" applyNumberFormat="1" applyFont="1" applyFill="1" applyAlignment="1">
      <alignment horizontal="left" indent="2"/>
    </xf>
    <xf numFmtId="3" fontId="5" fillId="9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/>
    <xf numFmtId="0" fontId="3" fillId="8" borderId="0" xfId="0" applyFont="1" applyFill="1"/>
    <xf numFmtId="0" fontId="3" fillId="8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3" fontId="7" fillId="2" borderId="0" xfId="0" applyNumberFormat="1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3" fillId="4" borderId="3" xfId="0" applyNumberFormat="1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wrapText="1" indent="2"/>
    </xf>
    <xf numFmtId="3" fontId="3" fillId="3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wrapText="1" indent="3"/>
    </xf>
    <xf numFmtId="0" fontId="3" fillId="2" borderId="0" xfId="0" applyFont="1" applyFill="1" applyAlignment="1">
      <alignment horizontal="left" wrapText="1" indent="1"/>
    </xf>
    <xf numFmtId="3" fontId="3" fillId="4" borderId="4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vertical="center" wrapText="1" indent="1"/>
    </xf>
    <xf numFmtId="0" fontId="11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 indent="3"/>
    </xf>
    <xf numFmtId="3" fontId="3" fillId="4" borderId="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left" vertical="center" indent="5"/>
    </xf>
    <xf numFmtId="0" fontId="3" fillId="2" borderId="0" xfId="0" applyFont="1" applyFill="1" applyAlignment="1">
      <alignment horizontal="left" vertical="center" indent="3"/>
    </xf>
    <xf numFmtId="0" fontId="11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9" borderId="1" xfId="0" applyNumberFormat="1" applyFont="1" applyFill="1" applyBorder="1" applyAlignment="1">
      <alignment vertical="center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3" borderId="1" xfId="0" applyNumberFormat="1" applyFont="1" applyFill="1" applyBorder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vertical="center" indent="3"/>
    </xf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center" vertical="top" wrapText="1"/>
    </xf>
    <xf numFmtId="0" fontId="5" fillId="8" borderId="3" xfId="0" applyFont="1" applyFill="1" applyBorder="1"/>
    <xf numFmtId="0" fontId="3" fillId="8" borderId="4" xfId="0" applyFont="1" applyFill="1" applyBorder="1"/>
    <xf numFmtId="0" fontId="3" fillId="8" borderId="7" xfId="0" applyFont="1" applyFill="1" applyBorder="1"/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3" fontId="5" fillId="4" borderId="1" xfId="0" applyNumberFormat="1" applyFont="1" applyFill="1" applyBorder="1" applyAlignment="1" applyProtection="1">
      <alignment vertical="center" wrapText="1"/>
      <protection locked="0"/>
    </xf>
    <xf numFmtId="3" fontId="3" fillId="4" borderId="1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0" fontId="5" fillId="4" borderId="1" xfId="0" applyNumberFormat="1" applyFont="1" applyFill="1" applyBorder="1" applyAlignment="1" applyProtection="1">
      <alignment vertical="center" wrapText="1"/>
      <protection locked="0"/>
    </xf>
    <xf numFmtId="3" fontId="13" fillId="2" borderId="0" xfId="2" applyNumberFormat="1" applyFont="1" applyFill="1" applyAlignment="1">
      <alignment horizontal="center"/>
    </xf>
    <xf numFmtId="0" fontId="13" fillId="2" borderId="0" xfId="2" applyFont="1" applyFill="1" applyAlignment="1">
      <alignment horizontal="center" shrinkToFit="1"/>
    </xf>
    <xf numFmtId="0" fontId="13" fillId="2" borderId="0" xfId="2" applyFont="1" applyFill="1" applyAlignment="1">
      <alignment horizontal="center"/>
    </xf>
    <xf numFmtId="0" fontId="8" fillId="11" borderId="0" xfId="2" applyFont="1" applyFill="1" applyAlignment="1">
      <alignment vertical="center" wrapText="1"/>
    </xf>
    <xf numFmtId="3" fontId="13" fillId="2" borderId="6" xfId="2" applyNumberFormat="1" applyFont="1" applyFill="1" applyBorder="1" applyAlignment="1">
      <alignment horizontal="center"/>
    </xf>
    <xf numFmtId="0" fontId="13" fillId="2" borderId="6" xfId="2" applyFont="1" applyFill="1" applyBorder="1" applyAlignment="1">
      <alignment horizontal="center" shrinkToFit="1"/>
    </xf>
    <xf numFmtId="0" fontId="13" fillId="2" borderId="6" xfId="2" applyFont="1" applyFill="1" applyBorder="1" applyAlignment="1">
      <alignment horizontal="center"/>
    </xf>
    <xf numFmtId="0" fontId="13" fillId="11" borderId="0" xfId="2" applyFont="1" applyFill="1" applyAlignment="1">
      <alignment vertical="center"/>
    </xf>
    <xf numFmtId="0" fontId="13" fillId="2" borderId="1" xfId="2" applyFont="1" applyFill="1" applyBorder="1" applyAlignment="1">
      <alignment horizontal="center"/>
    </xf>
    <xf numFmtId="0" fontId="13" fillId="11" borderId="0" xfId="2" applyFont="1" applyFill="1" applyAlignment="1">
      <alignment vertical="center" wrapText="1"/>
    </xf>
    <xf numFmtId="0" fontId="13" fillId="11" borderId="0" xfId="2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right" vertical="center" wrapText="1"/>
    </xf>
    <xf numFmtId="3" fontId="13" fillId="12" borderId="1" xfId="2" applyNumberFormat="1" applyFont="1" applyFill="1" applyBorder="1" applyAlignment="1" applyProtection="1">
      <alignment horizontal="right" vertical="center" wrapText="1"/>
      <protection locked="0"/>
    </xf>
    <xf numFmtId="3" fontId="13" fillId="13" borderId="1" xfId="2" applyNumberFormat="1" applyFont="1" applyFill="1" applyBorder="1" applyAlignment="1">
      <alignment horizontal="right" vertical="center" wrapText="1"/>
    </xf>
    <xf numFmtId="3" fontId="13" fillId="13" borderId="0" xfId="2" applyNumberFormat="1" applyFont="1" applyFill="1" applyAlignment="1">
      <alignment horizontal="right" vertical="center"/>
    </xf>
    <xf numFmtId="3" fontId="13" fillId="11" borderId="0" xfId="2" applyNumberFormat="1" applyFont="1" applyFill="1" applyAlignment="1">
      <alignment vertical="center"/>
    </xf>
    <xf numFmtId="3" fontId="13" fillId="11" borderId="0" xfId="2" applyNumberFormat="1" applyFont="1" applyFill="1" applyAlignment="1">
      <alignment horizontal="center" vertical="center" wrapText="1"/>
    </xf>
    <xf numFmtId="3" fontId="8" fillId="11" borderId="0" xfId="2" applyNumberFormat="1" applyFont="1" applyFill="1" applyAlignment="1">
      <alignment vertical="center"/>
    </xf>
    <xf numFmtId="3" fontId="13" fillId="2" borderId="1" xfId="2" applyNumberFormat="1" applyFont="1" applyFill="1" applyBorder="1" applyAlignment="1">
      <alignment horizontal="center"/>
    </xf>
    <xf numFmtId="3" fontId="8" fillId="11" borderId="0" xfId="2" applyNumberFormat="1" applyFont="1" applyFill="1" applyAlignment="1">
      <alignment horizontal="center" vertical="center"/>
    </xf>
    <xf numFmtId="0" fontId="13" fillId="11" borderId="0" xfId="2" applyFont="1" applyFill="1" applyAlignment="1">
      <alignment horizontal="left" vertical="center"/>
    </xf>
    <xf numFmtId="3" fontId="8" fillId="11" borderId="0" xfId="2" applyNumberFormat="1" applyFont="1" applyFill="1" applyAlignment="1">
      <alignment horizontal="center" vertical="center" wrapText="1"/>
    </xf>
    <xf numFmtId="3" fontId="13" fillId="11" borderId="0" xfId="2" applyNumberFormat="1" applyFont="1" applyFill="1" applyAlignment="1">
      <alignment vertical="center" wrapText="1"/>
    </xf>
    <xf numFmtId="3" fontId="13" fillId="4" borderId="1" xfId="2" applyNumberFormat="1" applyFont="1" applyFill="1" applyBorder="1" applyAlignment="1" applyProtection="1">
      <alignment horizontal="right" vertical="center" wrapText="1"/>
      <protection locked="0"/>
    </xf>
    <xf numFmtId="3" fontId="13" fillId="2" borderId="0" xfId="2" applyNumberFormat="1" applyFont="1" applyFill="1" applyAlignment="1">
      <alignment horizontal="left" vertical="center" wrapText="1"/>
    </xf>
    <xf numFmtId="0" fontId="8" fillId="2" borderId="0" xfId="2" applyFont="1" applyFill="1" applyAlignment="1">
      <alignment vertical="center" wrapText="1"/>
    </xf>
    <xf numFmtId="0" fontId="13" fillId="2" borderId="0" xfId="2" applyFont="1" applyFill="1" applyAlignment="1">
      <alignment vertical="center" wrapText="1"/>
    </xf>
    <xf numFmtId="0" fontId="13" fillId="2" borderId="0" xfId="2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right" vertical="center"/>
    </xf>
    <xf numFmtId="0" fontId="16" fillId="2" borderId="0" xfId="2" applyFont="1" applyFill="1" applyAlignment="1">
      <alignment vertical="center" wrapText="1"/>
    </xf>
    <xf numFmtId="0" fontId="16" fillId="11" borderId="0" xfId="2" applyFont="1" applyFill="1" applyAlignment="1">
      <alignment vertical="center" wrapText="1"/>
    </xf>
    <xf numFmtId="0" fontId="8" fillId="11" borderId="0" xfId="2" applyFont="1" applyFill="1" applyAlignment="1">
      <alignment vertical="center"/>
    </xf>
    <xf numFmtId="0" fontId="13" fillId="11" borderId="0" xfId="2" applyFont="1" applyFill="1" applyAlignment="1">
      <alignment vertical="center" wrapText="1" shrinkToFit="1"/>
    </xf>
    <xf numFmtId="3" fontId="13" fillId="0" borderId="0" xfId="2" applyNumberFormat="1" applyFont="1" applyAlignment="1">
      <alignment horizontal="center" vertical="center" wrapText="1"/>
    </xf>
    <xf numFmtId="3" fontId="13" fillId="11" borderId="9" xfId="2" applyNumberFormat="1" applyFont="1" applyFill="1" applyBorder="1" applyAlignment="1">
      <alignment horizontal="center" vertical="center" wrapText="1"/>
    </xf>
    <xf numFmtId="0" fontId="8" fillId="11" borderId="0" xfId="2" applyFont="1" applyFill="1" applyAlignment="1">
      <alignment horizontal="center" vertical="center" wrapText="1"/>
    </xf>
    <xf numFmtId="3" fontId="13" fillId="0" borderId="9" xfId="2" applyNumberFormat="1" applyFont="1" applyBorder="1" applyAlignment="1">
      <alignment horizontal="center" vertical="center" wrapText="1"/>
    </xf>
    <xf numFmtId="3" fontId="13" fillId="12" borderId="1" xfId="2" applyNumberFormat="1" applyFont="1" applyFill="1" applyBorder="1" applyAlignment="1">
      <alignment horizontal="right" vertical="center" wrapText="1"/>
    </xf>
    <xf numFmtId="0" fontId="16" fillId="11" borderId="0" xfId="2" applyFont="1" applyFill="1" applyAlignment="1">
      <alignment vertical="center"/>
    </xf>
    <xf numFmtId="3" fontId="13" fillId="11" borderId="2" xfId="2" applyNumberFormat="1" applyFont="1" applyFill="1" applyBorder="1" applyAlignment="1">
      <alignment vertical="center" wrapText="1"/>
    </xf>
    <xf numFmtId="3" fontId="13" fillId="11" borderId="10" xfId="2" applyNumberFormat="1" applyFont="1" applyFill="1" applyBorder="1" applyAlignment="1">
      <alignment vertical="center" wrapText="1"/>
    </xf>
    <xf numFmtId="9" fontId="13" fillId="11" borderId="6" xfId="1" applyFont="1" applyFill="1" applyBorder="1" applyAlignment="1">
      <alignment horizontal="right" vertical="center"/>
    </xf>
    <xf numFmtId="9" fontId="13" fillId="11" borderId="1" xfId="1" applyFont="1" applyFill="1" applyBorder="1" applyAlignment="1">
      <alignment horizontal="right" vertical="center"/>
    </xf>
    <xf numFmtId="0" fontId="13" fillId="11" borderId="0" xfId="2" applyFont="1" applyFill="1" applyAlignment="1">
      <alignment horizontal="left" vertical="center" wrapText="1" indent="1"/>
    </xf>
    <xf numFmtId="3" fontId="13" fillId="4" borderId="1" xfId="2" quotePrefix="1" applyNumberFormat="1" applyFont="1" applyFill="1" applyBorder="1" applyAlignment="1" applyProtection="1">
      <alignment horizontal="right" vertical="center" wrapText="1"/>
      <protection locked="0"/>
    </xf>
    <xf numFmtId="3" fontId="13" fillId="0" borderId="0" xfId="2" quotePrefix="1" applyNumberFormat="1" applyFont="1" applyAlignment="1" applyProtection="1">
      <alignment horizontal="right" vertical="center" wrapText="1"/>
      <protection locked="0"/>
    </xf>
    <xf numFmtId="3" fontId="13" fillId="2" borderId="0" xfId="2" quotePrefix="1" applyNumberFormat="1" applyFont="1" applyFill="1" applyAlignment="1" applyProtection="1">
      <alignment horizontal="right" vertical="center" wrapText="1"/>
      <protection locked="0"/>
    </xf>
    <xf numFmtId="3" fontId="13" fillId="2" borderId="0" xfId="2" applyNumberFormat="1" applyFont="1" applyFill="1" applyAlignment="1" applyProtection="1">
      <alignment horizontal="right" vertical="center" wrapText="1"/>
      <protection locked="0"/>
    </xf>
    <xf numFmtId="3" fontId="13" fillId="2" borderId="1" xfId="2" quotePrefix="1" applyNumberFormat="1" applyFont="1" applyFill="1" applyBorder="1" applyAlignment="1">
      <alignment horizontal="right" vertical="center" wrapText="1"/>
    </xf>
    <xf numFmtId="3" fontId="13" fillId="2" borderId="0" xfId="2" quotePrefix="1" applyNumberFormat="1" applyFont="1" applyFill="1" applyAlignment="1">
      <alignment horizontal="right" vertical="center" wrapText="1"/>
    </xf>
    <xf numFmtId="0" fontId="17" fillId="11" borderId="0" xfId="2" applyFont="1" applyFill="1" applyAlignment="1">
      <alignment horizontal="left" vertical="center" wrapText="1"/>
    </xf>
    <xf numFmtId="3" fontId="13" fillId="2" borderId="0" xfId="2" applyNumberFormat="1" applyFont="1" applyFill="1" applyAlignment="1">
      <alignment vertical="center"/>
    </xf>
    <xf numFmtId="3" fontId="13" fillId="11" borderId="0" xfId="2" applyNumberFormat="1" applyFont="1" applyFill="1" applyAlignment="1">
      <alignment horizontal="left" vertical="center" wrapText="1"/>
    </xf>
    <xf numFmtId="0" fontId="13" fillId="11" borderId="0" xfId="2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/>
    <xf numFmtId="0" fontId="3" fillId="2" borderId="12" xfId="0" applyFont="1" applyFill="1" applyBorder="1"/>
    <xf numFmtId="3" fontId="3" fillId="2" borderId="1" xfId="0" applyNumberFormat="1" applyFont="1" applyFill="1" applyBorder="1" applyAlignment="1">
      <alignment horizontal="right"/>
    </xf>
    <xf numFmtId="3" fontId="13" fillId="4" borderId="1" xfId="0" applyNumberFormat="1" applyFont="1" applyFill="1" applyBorder="1" applyAlignment="1" applyProtection="1">
      <alignment horizontal="right"/>
      <protection locked="0"/>
    </xf>
    <xf numFmtId="49" fontId="13" fillId="4" borderId="1" xfId="0" applyNumberFormat="1" applyFont="1" applyFill="1" applyBorder="1" applyAlignment="1" applyProtection="1">
      <alignment vertical="center" wrapText="1"/>
      <protection locked="0"/>
    </xf>
    <xf numFmtId="49" fontId="13" fillId="13" borderId="1" xfId="2" applyNumberFormat="1" applyFont="1" applyFill="1" applyBorder="1" applyAlignment="1">
      <alignment vertical="center" wrapText="1"/>
    </xf>
    <xf numFmtId="3" fontId="13" fillId="13" borderId="1" xfId="2" applyNumberFormat="1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vertical="center" wrapText="1"/>
    </xf>
    <xf numFmtId="3" fontId="13" fillId="4" borderId="1" xfId="0" applyNumberFormat="1" applyFont="1" applyFill="1" applyBorder="1" applyAlignment="1" applyProtection="1">
      <alignment horizontal="right" vertical="center"/>
      <protection locked="0"/>
    </xf>
    <xf numFmtId="3" fontId="3" fillId="2" borderId="0" xfId="0" applyNumberFormat="1" applyFont="1" applyFill="1" applyAlignment="1">
      <alignment horizontal="right"/>
    </xf>
    <xf numFmtId="3" fontId="3" fillId="12" borderId="1" xfId="0" applyNumberFormat="1" applyFont="1" applyFill="1" applyBorder="1" applyAlignment="1">
      <alignment horizontal="right"/>
    </xf>
    <xf numFmtId="3" fontId="13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 applyProtection="1">
      <alignment horizontal="right" vertical="center"/>
      <protection locked="0"/>
    </xf>
    <xf numFmtId="3" fontId="13" fillId="2" borderId="0" xfId="0" applyNumberFormat="1" applyFont="1" applyFill="1" applyAlignment="1" applyProtection="1">
      <alignment horizontal="right"/>
      <protection locked="0"/>
    </xf>
    <xf numFmtId="0" fontId="3" fillId="2" borderId="13" xfId="0" applyFont="1" applyFill="1" applyBorder="1" applyAlignment="1">
      <alignment horizontal="left" wrapText="1" indent="1"/>
    </xf>
    <xf numFmtId="0" fontId="0" fillId="4" borderId="1" xfId="0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9" fillId="2" borderId="13" xfId="0" applyFont="1" applyFill="1" applyBorder="1" applyAlignment="1">
      <alignment wrapText="1"/>
    </xf>
    <xf numFmtId="0" fontId="19" fillId="2" borderId="13" xfId="0" applyFont="1" applyFill="1" applyBorder="1" applyAlignment="1">
      <alignment horizontal="left" wrapText="1" indent="1"/>
    </xf>
    <xf numFmtId="0" fontId="3" fillId="4" borderId="1" xfId="0" applyFont="1" applyFill="1" applyBorder="1" applyAlignment="1">
      <alignment wrapText="1"/>
    </xf>
    <xf numFmtId="3" fontId="13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shrinkToFit="1"/>
    </xf>
    <xf numFmtId="0" fontId="3" fillId="2" borderId="0" xfId="0" applyFont="1" applyFill="1" applyAlignment="1">
      <alignment horizontal="left"/>
    </xf>
    <xf numFmtId="3" fontId="8" fillId="4" borderId="1" xfId="0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 wrapText="1"/>
    </xf>
    <xf numFmtId="0" fontId="3" fillId="12" borderId="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shrinkToFit="1"/>
    </xf>
    <xf numFmtId="3" fontId="3" fillId="2" borderId="0" xfId="1" applyNumberFormat="1" applyFont="1" applyFill="1"/>
    <xf numFmtId="0" fontId="13" fillId="11" borderId="0" xfId="2" applyFont="1" applyFill="1"/>
    <xf numFmtId="0" fontId="3" fillId="12" borderId="1" xfId="0" applyFont="1" applyFill="1" applyBorder="1" applyAlignment="1">
      <alignment horizontal="right" vertical="top" wrapText="1"/>
    </xf>
    <xf numFmtId="3" fontId="13" fillId="2" borderId="1" xfId="0" applyNumberFormat="1" applyFont="1" applyFill="1" applyBorder="1" applyAlignment="1" applyProtection="1">
      <alignment horizontal="right"/>
      <protection locked="0"/>
    </xf>
    <xf numFmtId="0" fontId="13" fillId="2" borderId="0" xfId="2" applyFont="1" applyFill="1"/>
    <xf numFmtId="0" fontId="3" fillId="8" borderId="2" xfId="0" applyFont="1" applyFill="1" applyBorder="1"/>
    <xf numFmtId="0" fontId="20" fillId="5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top" wrapText="1" indent="1"/>
    </xf>
    <xf numFmtId="0" fontId="6" fillId="5" borderId="0" xfId="0" applyFont="1" applyFill="1" applyAlignment="1">
      <alignment horizontal="left" vertical="top" wrapText="1" indent="2"/>
    </xf>
    <xf numFmtId="0" fontId="6" fillId="5" borderId="0" xfId="0" applyFont="1" applyFill="1" applyAlignment="1">
      <alignment horizontal="left" vertical="center" wrapText="1" indent="1"/>
    </xf>
    <xf numFmtId="0" fontId="6" fillId="5" borderId="0" xfId="0" applyFont="1" applyFill="1" applyAlignment="1">
      <alignment horizontal="left" vertical="center" indent="2" shrinkToFit="1"/>
    </xf>
    <xf numFmtId="0" fontId="6" fillId="5" borderId="0" xfId="0" applyFont="1" applyFill="1" applyAlignment="1">
      <alignment vertical="top" wrapText="1" shrinkToFit="1"/>
    </xf>
    <xf numFmtId="0" fontId="6" fillId="5" borderId="0" xfId="0" applyFont="1" applyFill="1" applyAlignment="1">
      <alignment horizontal="left" vertical="top" wrapText="1" indent="1" shrinkToFit="1"/>
    </xf>
    <xf numFmtId="0" fontId="6" fillId="5" borderId="0" xfId="0" applyFont="1" applyFill="1" applyAlignment="1">
      <alignment vertical="center" wrapText="1" shrinkToFit="1"/>
    </xf>
    <xf numFmtId="0" fontId="6" fillId="5" borderId="0" xfId="0" applyFont="1" applyFill="1" applyAlignment="1">
      <alignment horizontal="left" vertical="center" wrapText="1" indent="1" shrinkToFit="1"/>
    </xf>
    <xf numFmtId="0" fontId="3" fillId="8" borderId="2" xfId="0" applyFont="1" applyFill="1" applyBorder="1" applyAlignment="1">
      <alignment horizontal="center"/>
    </xf>
    <xf numFmtId="0" fontId="5" fillId="8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3">
    <cellStyle name="Normal" xfId="0" builtinId="0"/>
    <cellStyle name="Normal 2" xfId="2" xr:uid="{01093B10-4F2E-4577-B249-FFFFE66E4860}"/>
    <cellStyle name="Procent" xfId="1" builtinId="5"/>
  </cellStyles>
  <dxfs count="24">
    <dxf>
      <font>
        <strike val="0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  <color theme="0"/>
      </font>
      <fill>
        <patternFill>
          <bgColor theme="0"/>
        </patternFill>
      </fill>
    </dxf>
    <dxf>
      <fill>
        <patternFill patternType="lightUp"/>
      </fill>
    </dxf>
    <dxf>
      <fill>
        <patternFill patternType="lightUp"/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Solvens%20II\SFCR%20og%20RSR%20rapporter\2023%20SFCR\QRT\QRT_2023_SPLIV.xlsx" TargetMode="External"/><Relationship Id="rId1" Type="http://schemas.openxmlformats.org/officeDocument/2006/relationships/externalLinkPath" Target="/Solvens%20II/SFCR%20og%20RSR%20rapporter/2023%20SFCR/QRT/QRT_2023_SPL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.01.03"/>
      <sheetName val="Format"/>
      <sheetName val="S.02.01"/>
      <sheetName val="S.02.01 ECB"/>
      <sheetName val="DE S.02.01 Tax"/>
      <sheetName val="S.02.02"/>
      <sheetName val="S.02.03"/>
      <sheetName val="S.04.02"/>
      <sheetName val="S.04.03"/>
      <sheetName val="S.04.04 LoB"/>
      <sheetName val="S.04.04 LoB - EEA Country"/>
      <sheetName val="S.04.05 LoB"/>
      <sheetName val="S.04.05 LoB - Country"/>
      <sheetName val="S.04.05 PD"/>
      <sheetName val="S.05.01 Life"/>
      <sheetName val="S.05.02"/>
      <sheetName val="S.12.01"/>
      <sheetName val="S.22.01"/>
      <sheetName val="S.23.01 Solo"/>
      <sheetName val="S.25.01"/>
      <sheetName val="S.28.01"/>
      <sheetName val="S.12.02"/>
      <sheetName val="S.14.02"/>
      <sheetName val="S.14.03"/>
      <sheetName val="S.14.04"/>
      <sheetName val="S.14.05"/>
      <sheetName val="S.16.01 (1)"/>
      <sheetName val="S.16.01 (2)"/>
      <sheetName val="S.16.01 (3)"/>
      <sheetName val="S.16.01 (4)"/>
      <sheetName val="S.17.01"/>
      <sheetName val="S.17.03"/>
      <sheetName val="S.18.01"/>
      <sheetName val="S.19.01 (1)"/>
      <sheetName val="S.19.01 (2)"/>
      <sheetName val="S.19.01 (3)"/>
      <sheetName val="S.19.01 (4)"/>
      <sheetName val="S.19.01 (5)"/>
      <sheetName val="S.19.01 PD"/>
      <sheetName val="S.20.01"/>
      <sheetName val="S.21.01"/>
      <sheetName val="S.21.02"/>
      <sheetName val="S.21.03"/>
      <sheetName val="S.22.02"/>
      <sheetName val="S.22.03"/>
      <sheetName val="S.22.04"/>
      <sheetName val="S.22.05"/>
      <sheetName val="S.23.01 Group"/>
      <sheetName val="S.23.04"/>
      <sheetName val="S.25.04"/>
      <sheetName val="S.25.05"/>
      <sheetName val="S.26.05"/>
      <sheetName val="S.26.07"/>
      <sheetName val="S.26.08"/>
      <sheetName val="S.26.09"/>
      <sheetName val="S.26.10"/>
      <sheetName val="S.26.11"/>
      <sheetName val="S.26.12"/>
      <sheetName val="S.26.13 (Risk model)"/>
      <sheetName val="S.26.13 (LoBs)"/>
      <sheetName val="S.26.13 (Distributions)"/>
      <sheetName val="S.26.13 (Distributions input 1)"/>
      <sheetName val="S.26.13 (Distributions input 2)"/>
      <sheetName val="S.26.13 (Cat)"/>
      <sheetName val="S.26.13 (Cat results)"/>
      <sheetName val="S.26.13 (Cat results input)"/>
      <sheetName val="S.26.13 (Cat other)"/>
      <sheetName val="S.26.14"/>
      <sheetName val="S.26.15"/>
      <sheetName val="S.26.16"/>
      <sheetName val="S.27.01"/>
      <sheetName val="S.28.02"/>
      <sheetName val="S.30.01 Non-Life"/>
      <sheetName val="S.30.02 Non-Life"/>
      <sheetName val="S.30.01 Life"/>
      <sheetName val="S.30.02 Life"/>
      <sheetName val="S.30.03"/>
      <sheetName val="S.30.04"/>
      <sheetName val="S.31.01"/>
      <sheetName val="S.31.02 SPV"/>
      <sheetName val="S.31.02 SPV Info"/>
      <sheetName val="S.32.01"/>
      <sheetName val="S.33.01"/>
      <sheetName val="S.34.01"/>
      <sheetName val="S.35.01"/>
      <sheetName val="S.36.01"/>
      <sheetName val="S.36.02"/>
      <sheetName val="S.36.05"/>
      <sheetName val="S.36.06"/>
      <sheetName val="S.36.07"/>
      <sheetName val="S.37.01"/>
      <sheetName val="S.37.02"/>
      <sheetName val="S.37.03"/>
      <sheetName val="S.38-41"/>
      <sheetName val="S.52.01 (1)"/>
      <sheetName val="S.52.01 (2)"/>
      <sheetName val="E.01.01"/>
      <sheetName val="E.02.01"/>
      <sheetName val="E.04.01"/>
      <sheetName val="DataController"/>
      <sheetName val="Dictionary"/>
      <sheetName val="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1">
          <cell r="T41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4603-9CD2-49E3-8092-F7B027051735}">
  <dimension ref="A1:AA119"/>
  <sheetViews>
    <sheetView tabSelected="1" topLeftCell="A36" workbookViewId="0">
      <selection activeCell="J14" sqref="J14"/>
    </sheetView>
  </sheetViews>
  <sheetFormatPr defaultRowHeight="12" x14ac:dyDescent="0.2"/>
  <cols>
    <col min="1" max="1" width="54.625" bestFit="1" customWidth="1"/>
    <col min="3" max="3" width="15.25" customWidth="1"/>
  </cols>
  <sheetData>
    <row r="1" spans="1:27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1" x14ac:dyDescent="0.2">
      <c r="A2" s="1" t="s">
        <v>396</v>
      </c>
      <c r="B2" s="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x14ac:dyDescent="0.2">
      <c r="A3" s="3"/>
      <c r="B3" s="4"/>
      <c r="C3" s="13" t="s">
        <v>83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x14ac:dyDescent="0.2">
      <c r="A4" s="2"/>
      <c r="B4" s="5"/>
      <c r="C4" s="14" t="s">
        <v>84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x14ac:dyDescent="0.2">
      <c r="A5" s="194" t="s">
        <v>436</v>
      </c>
      <c r="B5" s="5"/>
      <c r="C5" s="15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x14ac:dyDescent="0.2">
      <c r="A6" s="195" t="s">
        <v>437</v>
      </c>
      <c r="B6" s="7" t="s">
        <v>0</v>
      </c>
      <c r="C6" s="16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x14ac:dyDescent="0.2">
      <c r="A7" s="195" t="s">
        <v>438</v>
      </c>
      <c r="B7" s="7" t="s">
        <v>1</v>
      </c>
      <c r="C7" s="16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x14ac:dyDescent="0.2">
      <c r="A8" s="195" t="s">
        <v>439</v>
      </c>
      <c r="B8" s="7" t="s">
        <v>2</v>
      </c>
      <c r="C8" s="17">
        <v>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x14ac:dyDescent="0.2">
      <c r="A9" s="195" t="s">
        <v>440</v>
      </c>
      <c r="B9" s="7" t="s">
        <v>3</v>
      </c>
      <c r="C9" s="17">
        <v>0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x14ac:dyDescent="0.2">
      <c r="A10" s="195" t="s">
        <v>441</v>
      </c>
      <c r="B10" s="7" t="s">
        <v>4</v>
      </c>
      <c r="C10" s="17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x14ac:dyDescent="0.2">
      <c r="A11" s="195" t="s">
        <v>442</v>
      </c>
      <c r="B11" s="7" t="s">
        <v>5</v>
      </c>
      <c r="C11" s="17">
        <v>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24" x14ac:dyDescent="0.2">
      <c r="A12" s="196" t="s">
        <v>443</v>
      </c>
      <c r="B12" s="8" t="s">
        <v>6</v>
      </c>
      <c r="C12" s="18">
        <v>130566065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x14ac:dyDescent="0.2">
      <c r="A13" s="197" t="s">
        <v>444</v>
      </c>
      <c r="B13" s="7" t="s">
        <v>7</v>
      </c>
      <c r="C13" s="17">
        <v>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x14ac:dyDescent="0.2">
      <c r="A14" s="197" t="s">
        <v>445</v>
      </c>
      <c r="B14" s="7" t="s">
        <v>8</v>
      </c>
      <c r="C14" s="17">
        <v>8664294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x14ac:dyDescent="0.2">
      <c r="A15" s="197" t="s">
        <v>446</v>
      </c>
      <c r="B15" s="7" t="s">
        <v>9</v>
      </c>
      <c r="C15" s="19">
        <v>2463262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x14ac:dyDescent="0.2">
      <c r="A16" s="198" t="s">
        <v>447</v>
      </c>
      <c r="B16" s="7" t="s">
        <v>10</v>
      </c>
      <c r="C16" s="17">
        <v>540791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x14ac:dyDescent="0.2">
      <c r="A17" s="198" t="s">
        <v>448</v>
      </c>
      <c r="B17" s="7" t="s">
        <v>11</v>
      </c>
      <c r="C17" s="17">
        <v>1922471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x14ac:dyDescent="0.2">
      <c r="A18" s="197" t="s">
        <v>449</v>
      </c>
      <c r="B18" s="7" t="s">
        <v>12</v>
      </c>
      <c r="C18" s="19">
        <v>81610926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x14ac:dyDescent="0.2">
      <c r="A19" s="198" t="s">
        <v>450</v>
      </c>
      <c r="B19" s="7" t="s">
        <v>13</v>
      </c>
      <c r="C19" s="17">
        <v>50184003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x14ac:dyDescent="0.2">
      <c r="A20" s="198" t="s">
        <v>451</v>
      </c>
      <c r="B20" s="7" t="s">
        <v>14</v>
      </c>
      <c r="C20" s="17">
        <v>24496255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x14ac:dyDescent="0.2">
      <c r="A21" s="198" t="s">
        <v>452</v>
      </c>
      <c r="B21" s="7" t="s">
        <v>15</v>
      </c>
      <c r="C21" s="17">
        <v>6410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x14ac:dyDescent="0.2">
      <c r="A22" s="198" t="s">
        <v>453</v>
      </c>
      <c r="B22" s="7" t="s">
        <v>16</v>
      </c>
      <c r="C22" s="17">
        <v>6924258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x14ac:dyDescent="0.2">
      <c r="A23" s="197" t="s">
        <v>454</v>
      </c>
      <c r="B23" s="7" t="s">
        <v>17</v>
      </c>
      <c r="C23" s="17">
        <v>20289503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x14ac:dyDescent="0.2">
      <c r="A24" s="197" t="s">
        <v>455</v>
      </c>
      <c r="B24" s="7" t="s">
        <v>18</v>
      </c>
      <c r="C24" s="17">
        <v>17538080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x14ac:dyDescent="0.2">
      <c r="A25" s="197" t="s">
        <v>456</v>
      </c>
      <c r="B25" s="7" t="s">
        <v>19</v>
      </c>
      <c r="C25" s="17">
        <v>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x14ac:dyDescent="0.2">
      <c r="A26" s="197" t="s">
        <v>457</v>
      </c>
      <c r="B26" s="7" t="s">
        <v>20</v>
      </c>
      <c r="C26" s="17">
        <v>0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24" x14ac:dyDescent="0.2">
      <c r="A27" s="195" t="s">
        <v>458</v>
      </c>
      <c r="B27" s="7" t="s">
        <v>21</v>
      </c>
      <c r="C27" s="17">
        <v>128675020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x14ac:dyDescent="0.2">
      <c r="A28" s="195" t="s">
        <v>459</v>
      </c>
      <c r="B28" s="7" t="s">
        <v>22</v>
      </c>
      <c r="C28" s="19">
        <v>1175722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x14ac:dyDescent="0.2">
      <c r="A29" s="197" t="s">
        <v>460</v>
      </c>
      <c r="B29" s="7" t="s">
        <v>23</v>
      </c>
      <c r="C29" s="17">
        <v>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x14ac:dyDescent="0.2">
      <c r="A30" s="197" t="s">
        <v>461</v>
      </c>
      <c r="B30" s="7" t="s">
        <v>24</v>
      </c>
      <c r="C30" s="17">
        <v>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x14ac:dyDescent="0.2">
      <c r="A31" s="197" t="s">
        <v>462</v>
      </c>
      <c r="B31" s="7" t="s">
        <v>25</v>
      </c>
      <c r="C31" s="17">
        <v>1175722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x14ac:dyDescent="0.2">
      <c r="A32" s="195" t="s">
        <v>463</v>
      </c>
      <c r="B32" s="7" t="s">
        <v>26</v>
      </c>
      <c r="C32" s="19">
        <v>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x14ac:dyDescent="0.2">
      <c r="A33" s="199" t="s">
        <v>464</v>
      </c>
      <c r="B33" s="8" t="s">
        <v>27</v>
      </c>
      <c r="C33" s="18">
        <v>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x14ac:dyDescent="0.2">
      <c r="A34" s="198" t="s">
        <v>465</v>
      </c>
      <c r="B34" s="7" t="s">
        <v>28</v>
      </c>
      <c r="C34" s="17">
        <v>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x14ac:dyDescent="0.2">
      <c r="A35" s="198" t="s">
        <v>466</v>
      </c>
      <c r="B35" s="7" t="s">
        <v>29</v>
      </c>
      <c r="C35" s="17">
        <v>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24" x14ac:dyDescent="0.2">
      <c r="A36" s="197" t="s">
        <v>467</v>
      </c>
      <c r="B36" s="8" t="s">
        <v>30</v>
      </c>
      <c r="C36" s="18">
        <v>0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x14ac:dyDescent="0.2">
      <c r="A37" s="198" t="s">
        <v>468</v>
      </c>
      <c r="B37" s="7" t="s">
        <v>31</v>
      </c>
      <c r="C37" s="17">
        <v>0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x14ac:dyDescent="0.2">
      <c r="A38" s="200" t="s">
        <v>469</v>
      </c>
      <c r="B38" s="8" t="s">
        <v>32</v>
      </c>
      <c r="C38" s="20">
        <v>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x14ac:dyDescent="0.2">
      <c r="A39" s="197" t="s">
        <v>470</v>
      </c>
      <c r="B39" s="7" t="s">
        <v>33</v>
      </c>
      <c r="C39" s="17">
        <v>0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x14ac:dyDescent="0.2">
      <c r="A40" s="195" t="s">
        <v>471</v>
      </c>
      <c r="B40" s="7" t="s">
        <v>34</v>
      </c>
      <c r="C40" s="17">
        <v>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x14ac:dyDescent="0.2">
      <c r="A41" s="195" t="s">
        <v>472</v>
      </c>
      <c r="B41" s="7" t="s">
        <v>35</v>
      </c>
      <c r="C41" s="17">
        <v>537313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x14ac:dyDescent="0.2">
      <c r="A42" s="195" t="s">
        <v>473</v>
      </c>
      <c r="B42" s="7" t="s">
        <v>36</v>
      </c>
      <c r="C42" s="17">
        <v>0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x14ac:dyDescent="0.2">
      <c r="A43" s="195" t="s">
        <v>474</v>
      </c>
      <c r="B43" s="7" t="s">
        <v>37</v>
      </c>
      <c r="C43" s="17">
        <v>5293461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x14ac:dyDescent="0.2">
      <c r="A44" s="195" t="s">
        <v>475</v>
      </c>
      <c r="B44" s="7" t="s">
        <v>38</v>
      </c>
      <c r="C44" s="17">
        <v>0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24" x14ac:dyDescent="0.2">
      <c r="A45" s="201" t="s">
        <v>476</v>
      </c>
      <c r="B45" s="8" t="s">
        <v>39</v>
      </c>
      <c r="C45" s="20">
        <v>0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x14ac:dyDescent="0.2">
      <c r="A46" s="195" t="s">
        <v>477</v>
      </c>
      <c r="B46" s="7" t="s">
        <v>40</v>
      </c>
      <c r="C46" s="17">
        <v>1660927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x14ac:dyDescent="0.2">
      <c r="A47" s="195" t="s">
        <v>478</v>
      </c>
      <c r="B47" s="7" t="s">
        <v>41</v>
      </c>
      <c r="C47" s="17">
        <v>1127403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x14ac:dyDescent="0.2">
      <c r="A48" s="194" t="s">
        <v>479</v>
      </c>
      <c r="B48" s="6" t="s">
        <v>42</v>
      </c>
      <c r="C48" s="19">
        <v>269035912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x14ac:dyDescent="0.2">
      <c r="A49" s="15"/>
      <c r="B49" s="2"/>
      <c r="C49" s="1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x14ac:dyDescent="0.2">
      <c r="A50" s="194" t="s">
        <v>480</v>
      </c>
      <c r="B50" s="5"/>
      <c r="C50" s="1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x14ac:dyDescent="0.2">
      <c r="A51" s="195" t="s">
        <v>481</v>
      </c>
      <c r="B51" s="7" t="s">
        <v>43</v>
      </c>
      <c r="C51" s="19">
        <v>0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24" x14ac:dyDescent="0.2">
      <c r="A52" s="202" t="s">
        <v>482</v>
      </c>
      <c r="B52" s="7" t="s">
        <v>44</v>
      </c>
      <c r="C52" s="19">
        <v>0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x14ac:dyDescent="0.2">
      <c r="A53" s="198" t="s">
        <v>170</v>
      </c>
      <c r="B53" s="7" t="s">
        <v>45</v>
      </c>
      <c r="C53" s="17">
        <v>0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x14ac:dyDescent="0.2">
      <c r="A54" s="198" t="s">
        <v>173</v>
      </c>
      <c r="B54" s="7" t="s">
        <v>46</v>
      </c>
      <c r="C54" s="17">
        <v>0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x14ac:dyDescent="0.2">
      <c r="A55" s="198" t="s">
        <v>181</v>
      </c>
      <c r="B55" s="7" t="s">
        <v>47</v>
      </c>
      <c r="C55" s="17">
        <v>0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24" x14ac:dyDescent="0.2">
      <c r="A56" s="202" t="s">
        <v>483</v>
      </c>
      <c r="B56" s="7" t="s">
        <v>48</v>
      </c>
      <c r="C56" s="19">
        <v>0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x14ac:dyDescent="0.2">
      <c r="A57" s="198" t="s">
        <v>170</v>
      </c>
      <c r="B57" s="7" t="s">
        <v>49</v>
      </c>
      <c r="C57" s="17">
        <v>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x14ac:dyDescent="0.2">
      <c r="A58" s="198" t="s">
        <v>173</v>
      </c>
      <c r="B58" s="7" t="s">
        <v>50</v>
      </c>
      <c r="C58" s="17">
        <v>0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x14ac:dyDescent="0.2">
      <c r="A59" s="198" t="s">
        <v>181</v>
      </c>
      <c r="B59" s="7" t="s">
        <v>51</v>
      </c>
      <c r="C59" s="17">
        <v>0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24" x14ac:dyDescent="0.2">
      <c r="A60" s="203" t="s">
        <v>484</v>
      </c>
      <c r="B60" s="8" t="s">
        <v>52</v>
      </c>
      <c r="C60" s="18">
        <v>7915315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24" x14ac:dyDescent="0.2">
      <c r="A61" s="202" t="s">
        <v>485</v>
      </c>
      <c r="B61" s="7" t="s">
        <v>53</v>
      </c>
      <c r="C61" s="19">
        <v>0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x14ac:dyDescent="0.2">
      <c r="A62" s="198" t="s">
        <v>170</v>
      </c>
      <c r="B62" s="7" t="s">
        <v>54</v>
      </c>
      <c r="C62" s="17">
        <v>0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x14ac:dyDescent="0.2">
      <c r="A63" s="198" t="s">
        <v>173</v>
      </c>
      <c r="B63" s="7" t="s">
        <v>55</v>
      </c>
      <c r="C63" s="17">
        <v>0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x14ac:dyDescent="0.2">
      <c r="A64" s="198" t="s">
        <v>181</v>
      </c>
      <c r="B64" s="7" t="s">
        <v>56</v>
      </c>
      <c r="C64" s="17">
        <v>0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24" x14ac:dyDescent="0.2">
      <c r="A65" s="204" t="s">
        <v>486</v>
      </c>
      <c r="B65" s="8" t="s">
        <v>57</v>
      </c>
      <c r="C65" s="18">
        <v>7915315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x14ac:dyDescent="0.2">
      <c r="A66" s="198" t="s">
        <v>170</v>
      </c>
      <c r="B66" s="7" t="s">
        <v>58</v>
      </c>
      <c r="C66" s="17">
        <v>0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x14ac:dyDescent="0.2">
      <c r="A67" s="198" t="s">
        <v>173</v>
      </c>
      <c r="B67" s="7" t="s">
        <v>59</v>
      </c>
      <c r="C67" s="17">
        <v>7899457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x14ac:dyDescent="0.2">
      <c r="A68" s="198" t="s">
        <v>181</v>
      </c>
      <c r="B68" s="7" t="s">
        <v>60</v>
      </c>
      <c r="C68" s="17">
        <v>15858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x14ac:dyDescent="0.2">
      <c r="A69" s="201" t="s">
        <v>487</v>
      </c>
      <c r="B69" s="7" t="s">
        <v>61</v>
      </c>
      <c r="C69" s="19">
        <v>221047640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x14ac:dyDescent="0.2">
      <c r="A70" s="197" t="s">
        <v>170</v>
      </c>
      <c r="B70" s="7" t="s">
        <v>62</v>
      </c>
      <c r="C70" s="17">
        <v>0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x14ac:dyDescent="0.2">
      <c r="A71" s="197" t="s">
        <v>173</v>
      </c>
      <c r="B71" s="7" t="s">
        <v>63</v>
      </c>
      <c r="C71" s="17">
        <v>221009427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x14ac:dyDescent="0.2">
      <c r="A72" s="197" t="s">
        <v>181</v>
      </c>
      <c r="B72" s="7" t="s">
        <v>64</v>
      </c>
      <c r="C72" s="17">
        <v>38212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x14ac:dyDescent="0.2">
      <c r="A73" s="195" t="s">
        <v>488</v>
      </c>
      <c r="B73" s="7" t="s">
        <v>65</v>
      </c>
      <c r="C73" s="16">
        <v>0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x14ac:dyDescent="0.2">
      <c r="A74" s="195" t="s">
        <v>489</v>
      </c>
      <c r="B74" s="7" t="s">
        <v>66</v>
      </c>
      <c r="C74" s="17">
        <v>0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x14ac:dyDescent="0.2">
      <c r="A75" s="195" t="s">
        <v>490</v>
      </c>
      <c r="B75" s="7" t="s">
        <v>67</v>
      </c>
      <c r="C75" s="17">
        <v>0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x14ac:dyDescent="0.2">
      <c r="A76" s="195" t="s">
        <v>491</v>
      </c>
      <c r="B76" s="7" t="s">
        <v>68</v>
      </c>
      <c r="C76" s="17">
        <v>0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x14ac:dyDescent="0.2">
      <c r="A77" s="195" t="s">
        <v>492</v>
      </c>
      <c r="B77" s="7" t="s">
        <v>69</v>
      </c>
      <c r="C77" s="17">
        <v>0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x14ac:dyDescent="0.2">
      <c r="A78" s="195" t="s">
        <v>493</v>
      </c>
      <c r="B78" s="7" t="s">
        <v>70</v>
      </c>
      <c r="C78" s="17">
        <v>0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x14ac:dyDescent="0.2">
      <c r="A79" s="195" t="s">
        <v>455</v>
      </c>
      <c r="B79" s="7" t="s">
        <v>71</v>
      </c>
      <c r="C79" s="17">
        <v>12550230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x14ac:dyDescent="0.2">
      <c r="A80" s="195" t="s">
        <v>494</v>
      </c>
      <c r="B80" s="7" t="s">
        <v>72</v>
      </c>
      <c r="C80" s="17">
        <v>18924768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x14ac:dyDescent="0.2">
      <c r="A81" s="195" t="s">
        <v>495</v>
      </c>
      <c r="B81" s="7" t="s">
        <v>73</v>
      </c>
      <c r="C81" s="17">
        <v>503617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x14ac:dyDescent="0.2">
      <c r="A82" s="195" t="s">
        <v>496</v>
      </c>
      <c r="B82" s="7" t="s">
        <v>74</v>
      </c>
      <c r="C82" s="17">
        <v>160163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x14ac:dyDescent="0.2">
      <c r="A83" s="195" t="s">
        <v>497</v>
      </c>
      <c r="B83" s="7" t="s">
        <v>75</v>
      </c>
      <c r="C83" s="17">
        <v>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x14ac:dyDescent="0.2">
      <c r="A84" s="195" t="s">
        <v>498</v>
      </c>
      <c r="B84" s="7" t="s">
        <v>76</v>
      </c>
      <c r="C84" s="17">
        <v>666915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x14ac:dyDescent="0.2">
      <c r="A85" s="195" t="s">
        <v>256</v>
      </c>
      <c r="B85" s="7" t="s">
        <v>77</v>
      </c>
      <c r="C85" s="19">
        <v>0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x14ac:dyDescent="0.2">
      <c r="A86" s="197" t="s">
        <v>499</v>
      </c>
      <c r="B86" s="7" t="s">
        <v>78</v>
      </c>
      <c r="C86" s="17">
        <v>0</v>
      </c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x14ac:dyDescent="0.2">
      <c r="A87" s="197" t="s">
        <v>500</v>
      </c>
      <c r="B87" s="7" t="s">
        <v>79</v>
      </c>
      <c r="C87" s="17">
        <v>0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x14ac:dyDescent="0.2">
      <c r="A88" s="195" t="s">
        <v>501</v>
      </c>
      <c r="B88" s="7" t="s">
        <v>80</v>
      </c>
      <c r="C88" s="17">
        <v>352221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x14ac:dyDescent="0.2">
      <c r="A89" s="194" t="s">
        <v>502</v>
      </c>
      <c r="B89" s="7" t="s">
        <v>81</v>
      </c>
      <c r="C89" s="19">
        <v>262120869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x14ac:dyDescent="0.2">
      <c r="A90" s="194" t="s">
        <v>230</v>
      </c>
      <c r="B90" s="6" t="s">
        <v>82</v>
      </c>
      <c r="C90" s="19">
        <v>6915043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</sheetData>
  <dataValidations count="1">
    <dataValidation type="list" allowBlank="1" showInputMessage="1" showErrorMessage="1" sqref="B3" xr:uid="{C11F19AB-4A19-4475-9525-E5F5A91F5634}">
      <formula1>$D$5:$D$6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7D280-5999-43E4-B544-D64B6A36B9AD}">
  <dimension ref="A1:L41"/>
  <sheetViews>
    <sheetView workbookViewId="0">
      <selection activeCell="A56" sqref="A56"/>
    </sheetView>
  </sheetViews>
  <sheetFormatPr defaultColWidth="8" defaultRowHeight="12" x14ac:dyDescent="0.2"/>
  <cols>
    <col min="1" max="1" width="2.375" style="23" customWidth="1"/>
    <col min="2" max="2" width="21.125" style="23" customWidth="1"/>
    <col min="3" max="3" width="7" style="23" customWidth="1"/>
    <col min="4" max="7" width="15.375" style="23" customWidth="1"/>
    <col min="8" max="9" width="17.75" style="23" customWidth="1"/>
    <col min="10" max="12" width="15.375" style="23" customWidth="1"/>
    <col min="13" max="13" width="10" style="23" customWidth="1"/>
    <col min="14" max="16384" width="8" style="23"/>
  </cols>
  <sheetData>
    <row r="1" spans="1:12" x14ac:dyDescent="0.2">
      <c r="A1" s="22" t="s">
        <v>85</v>
      </c>
      <c r="B1" s="22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" x14ac:dyDescent="0.2">
      <c r="A2" s="24"/>
      <c r="B2" s="1" t="s">
        <v>395</v>
      </c>
    </row>
    <row r="4" spans="1:12" ht="56.25" x14ac:dyDescent="0.2">
      <c r="C4" s="25"/>
      <c r="D4" s="26" t="s">
        <v>392</v>
      </c>
      <c r="E4" s="26" t="s">
        <v>138</v>
      </c>
      <c r="F4" s="26" t="s">
        <v>139</v>
      </c>
      <c r="G4" s="27" t="s">
        <v>140</v>
      </c>
      <c r="H4" s="27" t="s">
        <v>145</v>
      </c>
      <c r="I4" s="27" t="s">
        <v>141</v>
      </c>
      <c r="J4" s="27" t="s">
        <v>393</v>
      </c>
      <c r="K4" s="27" t="s">
        <v>394</v>
      </c>
      <c r="L4" s="28" t="s">
        <v>147</v>
      </c>
    </row>
    <row r="5" spans="1:12" x14ac:dyDescent="0.2">
      <c r="C5" s="25"/>
      <c r="D5" s="29" t="s">
        <v>86</v>
      </c>
      <c r="E5" s="29" t="s">
        <v>87</v>
      </c>
      <c r="F5" s="29" t="s">
        <v>88</v>
      </c>
      <c r="G5" s="29" t="s">
        <v>89</v>
      </c>
      <c r="H5" s="29" t="s">
        <v>90</v>
      </c>
      <c r="I5" s="29" t="s">
        <v>91</v>
      </c>
      <c r="J5" s="29" t="s">
        <v>92</v>
      </c>
      <c r="K5" s="29" t="s">
        <v>93</v>
      </c>
      <c r="L5" s="29" t="s">
        <v>94</v>
      </c>
    </row>
    <row r="6" spans="1:12" s="33" customFormat="1" x14ac:dyDescent="0.2">
      <c r="A6" s="30"/>
      <c r="B6" s="31" t="s">
        <v>95</v>
      </c>
      <c r="C6" s="31"/>
      <c r="D6" s="32">
        <v>29</v>
      </c>
      <c r="E6" s="32">
        <v>30</v>
      </c>
      <c r="F6" s="32">
        <v>31</v>
      </c>
      <c r="G6" s="32">
        <v>32</v>
      </c>
      <c r="H6" s="32">
        <v>33</v>
      </c>
      <c r="I6" s="32">
        <v>34</v>
      </c>
      <c r="J6" s="32">
        <v>35</v>
      </c>
      <c r="K6" s="32">
        <v>36</v>
      </c>
      <c r="L6" s="31"/>
    </row>
    <row r="7" spans="1:12" x14ac:dyDescent="0.2">
      <c r="A7" s="24"/>
      <c r="B7" s="34" t="s">
        <v>96</v>
      </c>
      <c r="C7" s="29" t="s">
        <v>97</v>
      </c>
      <c r="D7" s="12">
        <v>0</v>
      </c>
      <c r="E7" s="12">
        <v>3075473</v>
      </c>
      <c r="F7" s="12">
        <v>6366873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35">
        <v>9442346</v>
      </c>
    </row>
    <row r="8" spans="1:12" x14ac:dyDescent="0.2">
      <c r="A8" s="24"/>
      <c r="B8" s="34" t="s">
        <v>98</v>
      </c>
      <c r="C8" s="29" t="s">
        <v>99</v>
      </c>
      <c r="D8" s="12">
        <v>0</v>
      </c>
      <c r="E8" s="12">
        <v>424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35">
        <v>424</v>
      </c>
    </row>
    <row r="9" spans="1:12" x14ac:dyDescent="0.2">
      <c r="A9" s="24"/>
      <c r="B9" s="34" t="s">
        <v>100</v>
      </c>
      <c r="C9" s="29" t="s">
        <v>101</v>
      </c>
      <c r="D9" s="35">
        <v>0</v>
      </c>
      <c r="E9" s="35">
        <v>3075050</v>
      </c>
      <c r="F9" s="35">
        <v>6366873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9441922</v>
      </c>
    </row>
    <row r="10" spans="1:12" s="33" customFormat="1" x14ac:dyDescent="0.2">
      <c r="A10" s="30"/>
      <c r="B10" s="31" t="s">
        <v>102</v>
      </c>
      <c r="C10" s="29"/>
      <c r="D10" s="31"/>
      <c r="E10" s="31"/>
      <c r="F10" s="31"/>
      <c r="G10" s="31"/>
      <c r="H10" s="31"/>
      <c r="I10" s="31"/>
      <c r="J10" s="31"/>
      <c r="K10" s="31"/>
      <c r="L10" s="31"/>
    </row>
    <row r="11" spans="1:12" x14ac:dyDescent="0.2">
      <c r="A11" s="24"/>
      <c r="B11" s="34" t="s">
        <v>96</v>
      </c>
      <c r="C11" s="29" t="s">
        <v>103</v>
      </c>
      <c r="D11" s="12">
        <v>0</v>
      </c>
      <c r="E11" s="12">
        <v>3036214</v>
      </c>
      <c r="F11" s="12">
        <v>8596551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35">
        <v>11632765</v>
      </c>
    </row>
    <row r="12" spans="1:12" x14ac:dyDescent="0.2">
      <c r="A12" s="24"/>
      <c r="B12" s="34" t="s">
        <v>98</v>
      </c>
      <c r="C12" s="29" t="s">
        <v>104</v>
      </c>
      <c r="D12" s="12">
        <v>0</v>
      </c>
      <c r="E12" s="12">
        <v>424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35">
        <v>424</v>
      </c>
    </row>
    <row r="13" spans="1:12" x14ac:dyDescent="0.2">
      <c r="A13" s="24"/>
      <c r="B13" s="34" t="s">
        <v>100</v>
      </c>
      <c r="C13" s="29" t="s">
        <v>105</v>
      </c>
      <c r="D13" s="35">
        <v>0</v>
      </c>
      <c r="E13" s="35">
        <v>3035791</v>
      </c>
      <c r="F13" s="35">
        <v>8596551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11632341</v>
      </c>
    </row>
    <row r="14" spans="1:12" s="33" customFormat="1" x14ac:dyDescent="0.2">
      <c r="A14" s="30"/>
      <c r="B14" s="31" t="s">
        <v>106</v>
      </c>
      <c r="C14" s="29"/>
      <c r="D14" s="31"/>
      <c r="E14" s="31"/>
      <c r="F14" s="31"/>
      <c r="G14" s="31"/>
      <c r="H14" s="31"/>
      <c r="I14" s="31"/>
      <c r="J14" s="31"/>
      <c r="K14" s="31"/>
      <c r="L14" s="31"/>
    </row>
    <row r="15" spans="1:12" x14ac:dyDescent="0.2">
      <c r="A15" s="24"/>
      <c r="B15" s="34" t="s">
        <v>96</v>
      </c>
      <c r="C15" s="29" t="s">
        <v>107</v>
      </c>
      <c r="D15" s="12">
        <v>0</v>
      </c>
      <c r="E15" s="12">
        <v>3297190</v>
      </c>
      <c r="F15" s="12">
        <v>8222181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35">
        <v>11519371</v>
      </c>
    </row>
    <row r="16" spans="1:12" x14ac:dyDescent="0.2">
      <c r="A16" s="24"/>
      <c r="B16" s="34" t="s">
        <v>98</v>
      </c>
      <c r="C16" s="29" t="s">
        <v>108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35">
        <v>0</v>
      </c>
    </row>
    <row r="17" spans="1:12" x14ac:dyDescent="0.2">
      <c r="A17" s="24"/>
      <c r="B17" s="34" t="s">
        <v>100</v>
      </c>
      <c r="C17" s="29" t="s">
        <v>109</v>
      </c>
      <c r="D17" s="35">
        <v>0</v>
      </c>
      <c r="E17" s="35">
        <v>3297190</v>
      </c>
      <c r="F17" s="35">
        <v>8222181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11519371</v>
      </c>
    </row>
    <row r="18" spans="1:12" s="33" customFormat="1" x14ac:dyDescent="0.2">
      <c r="A18" s="30"/>
      <c r="B18" s="31" t="s">
        <v>110</v>
      </c>
      <c r="C18" s="29" t="s">
        <v>111</v>
      </c>
      <c r="D18" s="35">
        <v>0</v>
      </c>
      <c r="E18" s="35">
        <v>131645</v>
      </c>
      <c r="F18" s="35">
        <v>570497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702142</v>
      </c>
    </row>
    <row r="19" spans="1:12" s="33" customFormat="1" x14ac:dyDescent="0.2">
      <c r="A19" s="30"/>
      <c r="B19" s="36" t="s">
        <v>112</v>
      </c>
      <c r="C19" s="29"/>
    </row>
    <row r="20" spans="1:12" x14ac:dyDescent="0.2">
      <c r="A20" s="24"/>
      <c r="B20" s="37" t="s">
        <v>96</v>
      </c>
      <c r="C20" s="29" t="s">
        <v>113</v>
      </c>
      <c r="D20" s="12">
        <v>0</v>
      </c>
      <c r="E20" s="12">
        <v>17790</v>
      </c>
      <c r="F20" s="12">
        <v>170186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35">
        <v>187976</v>
      </c>
    </row>
    <row r="21" spans="1:12" x14ac:dyDescent="0.2">
      <c r="A21" s="24"/>
      <c r="B21" s="37" t="s">
        <v>98</v>
      </c>
      <c r="C21" s="29" t="s">
        <v>114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35">
        <v>0</v>
      </c>
    </row>
    <row r="22" spans="1:12" x14ac:dyDescent="0.2">
      <c r="A22" s="24"/>
      <c r="B22" s="37" t="s">
        <v>100</v>
      </c>
      <c r="C22" s="29" t="s">
        <v>115</v>
      </c>
      <c r="D22" s="35">
        <v>0</v>
      </c>
      <c r="E22" s="35">
        <v>17790</v>
      </c>
      <c r="F22" s="35">
        <v>170186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187976</v>
      </c>
    </row>
    <row r="23" spans="1:12" x14ac:dyDescent="0.2">
      <c r="A23" s="24"/>
      <c r="B23" s="36" t="s">
        <v>116</v>
      </c>
      <c r="C23" s="29"/>
      <c r="D23" s="25"/>
      <c r="E23" s="25"/>
      <c r="F23" s="25"/>
      <c r="G23" s="25"/>
      <c r="H23" s="25"/>
      <c r="I23" s="25"/>
      <c r="J23" s="25"/>
      <c r="K23" s="25"/>
      <c r="L23" s="25"/>
    </row>
    <row r="24" spans="1:12" x14ac:dyDescent="0.2">
      <c r="A24" s="24"/>
      <c r="B24" s="37" t="s">
        <v>96</v>
      </c>
      <c r="C24" s="29" t="s">
        <v>117</v>
      </c>
      <c r="D24" s="12">
        <v>0</v>
      </c>
      <c r="E24" s="12">
        <v>113855</v>
      </c>
      <c r="F24" s="12">
        <v>400311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35">
        <v>514166</v>
      </c>
    </row>
    <row r="25" spans="1:12" x14ac:dyDescent="0.2">
      <c r="A25" s="24"/>
      <c r="B25" s="37" t="s">
        <v>98</v>
      </c>
      <c r="C25" s="29" t="s">
        <v>118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35">
        <v>0</v>
      </c>
    </row>
    <row r="26" spans="1:12" x14ac:dyDescent="0.2">
      <c r="A26" s="24"/>
      <c r="B26" s="37" t="s">
        <v>100</v>
      </c>
      <c r="C26" s="29" t="s">
        <v>119</v>
      </c>
      <c r="D26" s="35">
        <v>0</v>
      </c>
      <c r="E26" s="35">
        <v>113855</v>
      </c>
      <c r="F26" s="35">
        <v>400311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514166</v>
      </c>
    </row>
    <row r="27" spans="1:12" x14ac:dyDescent="0.2">
      <c r="A27" s="24"/>
      <c r="B27" s="36" t="s">
        <v>120</v>
      </c>
      <c r="C27" s="29"/>
      <c r="D27" s="25"/>
      <c r="E27" s="25"/>
      <c r="F27" s="25"/>
      <c r="G27" s="25"/>
      <c r="H27" s="25"/>
      <c r="I27" s="25"/>
      <c r="J27" s="25"/>
      <c r="K27" s="25"/>
      <c r="L27" s="25"/>
    </row>
    <row r="28" spans="1:12" x14ac:dyDescent="0.2">
      <c r="A28" s="24"/>
      <c r="B28" s="37" t="s">
        <v>96</v>
      </c>
      <c r="C28" s="29" t="s">
        <v>121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35">
        <v>0</v>
      </c>
    </row>
    <row r="29" spans="1:12" x14ac:dyDescent="0.2">
      <c r="A29" s="24"/>
      <c r="B29" s="37" t="s">
        <v>98</v>
      </c>
      <c r="C29" s="29" t="s">
        <v>122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35">
        <v>0</v>
      </c>
    </row>
    <row r="30" spans="1:12" x14ac:dyDescent="0.2">
      <c r="A30" s="24"/>
      <c r="B30" s="37" t="s">
        <v>100</v>
      </c>
      <c r="C30" s="29" t="s">
        <v>123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</row>
    <row r="31" spans="1:12" x14ac:dyDescent="0.2">
      <c r="A31" s="24"/>
      <c r="B31" s="36" t="s">
        <v>124</v>
      </c>
      <c r="C31" s="29"/>
      <c r="D31" s="25"/>
      <c r="E31" s="25"/>
      <c r="F31" s="25"/>
      <c r="G31" s="25"/>
      <c r="H31" s="25"/>
      <c r="I31" s="25"/>
      <c r="J31" s="25"/>
      <c r="K31" s="25"/>
      <c r="L31" s="25"/>
    </row>
    <row r="32" spans="1:12" x14ac:dyDescent="0.2">
      <c r="A32" s="24"/>
      <c r="B32" s="37" t="s">
        <v>96</v>
      </c>
      <c r="C32" s="29" t="s">
        <v>125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35">
        <v>0</v>
      </c>
    </row>
    <row r="33" spans="1:12" x14ac:dyDescent="0.2">
      <c r="A33" s="24"/>
      <c r="B33" s="37" t="s">
        <v>98</v>
      </c>
      <c r="C33" s="29" t="s">
        <v>126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35">
        <v>0</v>
      </c>
    </row>
    <row r="34" spans="1:12" x14ac:dyDescent="0.2">
      <c r="A34" s="24"/>
      <c r="B34" s="37" t="s">
        <v>100</v>
      </c>
      <c r="C34" s="29" t="s">
        <v>127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</row>
    <row r="35" spans="1:12" x14ac:dyDescent="0.2">
      <c r="A35" s="24"/>
      <c r="B35" s="36" t="s">
        <v>128</v>
      </c>
      <c r="C35" s="29"/>
      <c r="D35" s="25"/>
      <c r="E35" s="25"/>
      <c r="F35" s="25"/>
      <c r="G35" s="25"/>
      <c r="H35" s="25"/>
      <c r="I35" s="25"/>
      <c r="J35" s="25"/>
      <c r="K35" s="25"/>
      <c r="L35" s="25"/>
    </row>
    <row r="36" spans="1:12" x14ac:dyDescent="0.2">
      <c r="A36" s="24"/>
      <c r="B36" s="37" t="s">
        <v>96</v>
      </c>
      <c r="C36" s="29" t="s">
        <v>129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35">
        <v>0</v>
      </c>
    </row>
    <row r="37" spans="1:12" x14ac:dyDescent="0.2">
      <c r="A37" s="24"/>
      <c r="B37" s="37" t="s">
        <v>98</v>
      </c>
      <c r="C37" s="29" t="s">
        <v>130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35">
        <v>0</v>
      </c>
    </row>
    <row r="38" spans="1:12" x14ac:dyDescent="0.2">
      <c r="A38" s="24"/>
      <c r="B38" s="37" t="s">
        <v>100</v>
      </c>
      <c r="C38" s="29" t="s">
        <v>131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</row>
    <row r="39" spans="1:12" s="33" customFormat="1" x14ac:dyDescent="0.2">
      <c r="A39" s="30"/>
      <c r="B39" s="31" t="s">
        <v>132</v>
      </c>
      <c r="C39" s="29" t="s">
        <v>133</v>
      </c>
      <c r="D39" s="38"/>
      <c r="E39" s="38"/>
      <c r="F39" s="38"/>
      <c r="G39" s="38"/>
      <c r="H39" s="38"/>
      <c r="I39" s="38"/>
      <c r="J39" s="38"/>
      <c r="K39" s="38"/>
      <c r="L39" s="39">
        <v>11704</v>
      </c>
    </row>
    <row r="40" spans="1:12" s="33" customFormat="1" x14ac:dyDescent="0.2">
      <c r="A40" s="30"/>
      <c r="B40" s="31" t="s">
        <v>134</v>
      </c>
      <c r="C40" s="29" t="s">
        <v>135</v>
      </c>
      <c r="D40" s="38"/>
      <c r="E40" s="38"/>
      <c r="F40" s="38"/>
      <c r="G40" s="38"/>
      <c r="H40" s="38"/>
      <c r="I40" s="38"/>
      <c r="J40" s="38"/>
      <c r="K40" s="38"/>
      <c r="L40" s="40">
        <v>713846</v>
      </c>
    </row>
    <row r="41" spans="1:12" s="33" customFormat="1" x14ac:dyDescent="0.2">
      <c r="A41" s="30"/>
      <c r="B41" s="31" t="s">
        <v>136</v>
      </c>
      <c r="C41" s="29" t="s">
        <v>137</v>
      </c>
      <c r="D41" s="39">
        <v>0</v>
      </c>
      <c r="E41" s="39">
        <v>5029</v>
      </c>
      <c r="F41" s="39">
        <v>2464194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2469223</v>
      </c>
    </row>
  </sheetData>
  <dataValidations disablePrompts="1" count="1">
    <dataValidation type="decimal" operator="greaterThanOrEqual" allowBlank="1" showInputMessage="1" showErrorMessage="1" errorTitle="Validation error" error="The cell should contain a number._x000a_Please correct to comply with this." sqref="D39:K40" xr:uid="{EEBFCED0-E057-4BFF-9BA0-8FA0B81691B7}">
      <formula1>-9999999999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D763-B6E8-41A8-9EDB-3A3C9B6684ED}">
  <dimension ref="A1:AA57"/>
  <sheetViews>
    <sheetView topLeftCell="A28" workbookViewId="0">
      <selection activeCell="A69" sqref="A69"/>
    </sheetView>
  </sheetViews>
  <sheetFormatPr defaultColWidth="8" defaultRowHeight="12" x14ac:dyDescent="0.2"/>
  <cols>
    <col min="1" max="1" width="2.375" style="23" customWidth="1"/>
    <col min="2" max="2" width="40.625" style="23" customWidth="1"/>
    <col min="3" max="3" width="5.375" style="23" customWidth="1"/>
    <col min="4" max="4" width="14.5" style="23" customWidth="1"/>
    <col min="5" max="10" width="13.75" style="23" customWidth="1"/>
    <col min="11" max="11" width="21.875" style="23" customWidth="1"/>
    <col min="12" max="12" width="13.75" style="23" customWidth="1"/>
    <col min="13" max="14" width="12.5" style="23" customWidth="1"/>
    <col min="15" max="15" width="12.875" style="23" customWidth="1"/>
    <col min="16" max="16" width="17.75" style="23" customWidth="1"/>
    <col min="17" max="17" width="13.75" style="23" customWidth="1"/>
    <col min="18" max="18" width="4.25" style="23" customWidth="1"/>
    <col min="19" max="24" width="13.125" style="23" customWidth="1"/>
    <col min="25" max="16384" width="8" style="23"/>
  </cols>
  <sheetData>
    <row r="1" spans="1:25" x14ac:dyDescent="0.2">
      <c r="A1" s="22"/>
      <c r="B1" s="22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S1" s="24"/>
      <c r="T1" s="24"/>
      <c r="U1" s="24"/>
      <c r="V1" s="24"/>
      <c r="W1" s="24"/>
      <c r="X1" s="24"/>
    </row>
    <row r="2" spans="1:25" ht="21" x14ac:dyDescent="0.2">
      <c r="A2" s="24"/>
      <c r="B2" s="1" t="s">
        <v>397</v>
      </c>
    </row>
    <row r="3" spans="1:25" ht="24" customHeight="1" x14ac:dyDescent="0.2">
      <c r="C3" s="193"/>
      <c r="D3" s="208" t="s">
        <v>138</v>
      </c>
      <c r="E3" s="209" t="s">
        <v>139</v>
      </c>
      <c r="F3" s="209"/>
      <c r="G3" s="209"/>
      <c r="H3" s="209" t="s">
        <v>140</v>
      </c>
      <c r="I3" s="209"/>
      <c r="J3" s="209"/>
      <c r="K3" s="208" t="s">
        <v>141</v>
      </c>
      <c r="L3" s="205" t="s">
        <v>142</v>
      </c>
      <c r="M3" s="205"/>
      <c r="N3" s="205"/>
      <c r="O3" s="205"/>
      <c r="P3" s="205"/>
      <c r="Q3" s="207" t="s">
        <v>143</v>
      </c>
      <c r="S3" s="205" t="s">
        <v>144</v>
      </c>
      <c r="T3" s="205"/>
      <c r="U3" s="205"/>
      <c r="V3" s="206" t="s">
        <v>145</v>
      </c>
      <c r="W3" s="206" t="s">
        <v>146</v>
      </c>
      <c r="X3" s="207" t="s">
        <v>147</v>
      </c>
    </row>
    <row r="4" spans="1:25" ht="67.5" x14ac:dyDescent="0.2">
      <c r="C4" s="41"/>
      <c r="D4" s="206"/>
      <c r="E4" s="42"/>
      <c r="F4" s="43" t="s">
        <v>148</v>
      </c>
      <c r="G4" s="43" t="s">
        <v>149</v>
      </c>
      <c r="H4" s="42"/>
      <c r="I4" s="43" t="s">
        <v>148</v>
      </c>
      <c r="J4" s="43" t="s">
        <v>149</v>
      </c>
      <c r="K4" s="206"/>
      <c r="L4" s="41"/>
      <c r="M4" s="43" t="s">
        <v>138</v>
      </c>
      <c r="N4" s="43" t="s">
        <v>139</v>
      </c>
      <c r="O4" s="43" t="s">
        <v>140</v>
      </c>
      <c r="P4" s="44" t="s">
        <v>150</v>
      </c>
      <c r="Q4" s="207"/>
      <c r="S4" s="41"/>
      <c r="T4" s="43" t="s">
        <v>148</v>
      </c>
      <c r="U4" s="43" t="s">
        <v>149</v>
      </c>
      <c r="V4" s="206"/>
      <c r="W4" s="206"/>
      <c r="X4" s="207"/>
    </row>
    <row r="5" spans="1:25" x14ac:dyDescent="0.2">
      <c r="D5" s="45" t="s">
        <v>151</v>
      </c>
      <c r="E5" s="45" t="s">
        <v>152</v>
      </c>
      <c r="F5" s="45" t="s">
        <v>153</v>
      </c>
      <c r="G5" s="45" t="s">
        <v>154</v>
      </c>
      <c r="H5" s="45" t="s">
        <v>155</v>
      </c>
      <c r="I5" s="45" t="s">
        <v>156</v>
      </c>
      <c r="J5" s="45" t="s">
        <v>157</v>
      </c>
      <c r="K5" s="45" t="s">
        <v>158</v>
      </c>
      <c r="L5" s="45" t="s">
        <v>159</v>
      </c>
      <c r="M5" s="45" t="s">
        <v>160</v>
      </c>
      <c r="N5" s="45" t="s">
        <v>161</v>
      </c>
      <c r="O5" s="45" t="s">
        <v>162</v>
      </c>
      <c r="P5" s="45" t="s">
        <v>163</v>
      </c>
      <c r="Q5" s="45" t="s">
        <v>164</v>
      </c>
      <c r="S5" s="45" t="s">
        <v>165</v>
      </c>
      <c r="T5" s="45" t="s">
        <v>166</v>
      </c>
      <c r="U5" s="45" t="s">
        <v>167</v>
      </c>
      <c r="V5" s="45" t="s">
        <v>168</v>
      </c>
      <c r="W5" s="45" t="s">
        <v>169</v>
      </c>
      <c r="X5" s="45" t="s">
        <v>86</v>
      </c>
    </row>
    <row r="6" spans="1:25" x14ac:dyDescent="0.2">
      <c r="D6" s="24">
        <v>30</v>
      </c>
      <c r="E6" s="24">
        <v>31</v>
      </c>
      <c r="F6" s="24">
        <v>31</v>
      </c>
      <c r="G6" s="24">
        <v>31</v>
      </c>
      <c r="H6" s="24">
        <v>32</v>
      </c>
      <c r="I6" s="24">
        <v>32</v>
      </c>
      <c r="J6" s="24">
        <v>32</v>
      </c>
      <c r="K6" s="24">
        <v>34</v>
      </c>
      <c r="L6" s="24">
        <v>36</v>
      </c>
      <c r="M6" s="24">
        <v>36</v>
      </c>
      <c r="N6" s="24">
        <v>36</v>
      </c>
      <c r="O6" s="24">
        <v>36</v>
      </c>
      <c r="P6" s="24">
        <v>36</v>
      </c>
      <c r="Q6" s="24"/>
      <c r="R6" s="24"/>
      <c r="S6" s="24">
        <v>29</v>
      </c>
      <c r="T6" s="24">
        <v>29</v>
      </c>
      <c r="U6" s="24">
        <v>29</v>
      </c>
      <c r="V6" s="24">
        <v>33</v>
      </c>
      <c r="W6" s="24">
        <v>35</v>
      </c>
      <c r="X6" s="24"/>
      <c r="Y6" s="46"/>
    </row>
    <row r="7" spans="1:25" x14ac:dyDescent="0.2">
      <c r="D7" s="24">
        <v>0</v>
      </c>
      <c r="E7" s="24">
        <v>0</v>
      </c>
      <c r="F7" s="24">
        <v>1</v>
      </c>
      <c r="G7" s="24">
        <v>2</v>
      </c>
      <c r="H7" s="24">
        <v>0</v>
      </c>
      <c r="I7" s="24">
        <v>1</v>
      </c>
      <c r="J7" s="24">
        <v>2</v>
      </c>
      <c r="K7" s="24">
        <v>0</v>
      </c>
      <c r="L7" s="24">
        <v>0</v>
      </c>
      <c r="M7" s="24">
        <v>3</v>
      </c>
      <c r="N7" s="24">
        <v>4</v>
      </c>
      <c r="O7" s="24">
        <v>5</v>
      </c>
      <c r="P7" s="24">
        <v>6</v>
      </c>
      <c r="Q7" s="24"/>
      <c r="R7" s="24"/>
      <c r="S7" s="24">
        <v>0</v>
      </c>
      <c r="T7" s="24">
        <v>1</v>
      </c>
      <c r="U7" s="24">
        <v>2</v>
      </c>
      <c r="V7" s="24">
        <v>0</v>
      </c>
      <c r="W7" s="24">
        <v>0</v>
      </c>
      <c r="X7" s="24"/>
      <c r="Y7" s="46"/>
    </row>
    <row r="8" spans="1:25" x14ac:dyDescent="0.2">
      <c r="A8" s="24"/>
      <c r="B8" s="47" t="s">
        <v>170</v>
      </c>
      <c r="C8" s="48" t="s">
        <v>0</v>
      </c>
      <c r="D8" s="12">
        <v>0</v>
      </c>
      <c r="E8" s="49">
        <v>0</v>
      </c>
      <c r="F8" s="50"/>
      <c r="G8" s="50"/>
      <c r="H8" s="49">
        <v>0</v>
      </c>
      <c r="I8" s="50"/>
      <c r="J8" s="50"/>
      <c r="K8" s="49">
        <v>0</v>
      </c>
      <c r="L8" s="11">
        <v>0</v>
      </c>
      <c r="M8" s="12">
        <v>0</v>
      </c>
      <c r="N8" s="12">
        <v>0</v>
      </c>
      <c r="O8" s="12">
        <v>0</v>
      </c>
      <c r="P8" s="12">
        <v>0</v>
      </c>
      <c r="Q8" s="11">
        <v>0</v>
      </c>
      <c r="R8" s="51"/>
      <c r="S8" s="12">
        <v>0</v>
      </c>
      <c r="T8" s="50"/>
      <c r="U8" s="50"/>
      <c r="V8" s="12">
        <v>0</v>
      </c>
      <c r="W8" s="12">
        <v>0</v>
      </c>
      <c r="X8" s="11">
        <v>0</v>
      </c>
      <c r="Y8" s="46"/>
    </row>
    <row r="9" spans="1:25" ht="60" x14ac:dyDescent="0.2">
      <c r="A9" s="24"/>
      <c r="B9" s="52" t="s">
        <v>171</v>
      </c>
      <c r="C9" s="48" t="s">
        <v>1</v>
      </c>
      <c r="D9" s="12">
        <v>0</v>
      </c>
      <c r="E9" s="12">
        <v>0</v>
      </c>
      <c r="F9" s="50"/>
      <c r="G9" s="50"/>
      <c r="H9" s="49">
        <v>0</v>
      </c>
      <c r="I9" s="50"/>
      <c r="J9" s="50"/>
      <c r="K9" s="49">
        <v>0</v>
      </c>
      <c r="L9" s="11">
        <v>0</v>
      </c>
      <c r="M9" s="12">
        <v>0</v>
      </c>
      <c r="N9" s="12">
        <v>0</v>
      </c>
      <c r="O9" s="12">
        <v>0</v>
      </c>
      <c r="P9" s="12">
        <v>0</v>
      </c>
      <c r="Q9" s="11">
        <v>0</v>
      </c>
      <c r="R9" s="51"/>
      <c r="S9" s="12">
        <v>0</v>
      </c>
      <c r="T9" s="50"/>
      <c r="U9" s="50"/>
      <c r="V9" s="12">
        <v>0</v>
      </c>
      <c r="W9" s="12">
        <v>0</v>
      </c>
      <c r="X9" s="11">
        <v>0</v>
      </c>
      <c r="Y9" s="46"/>
    </row>
    <row r="10" spans="1:25" x14ac:dyDescent="0.2">
      <c r="A10" s="24"/>
      <c r="C10" s="48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46">
        <f t="shared" ref="Y10:Y12" si="0">SUM(I10:X10)</f>
        <v>0</v>
      </c>
    </row>
    <row r="11" spans="1:25" ht="24" x14ac:dyDescent="0.2">
      <c r="A11" s="24"/>
      <c r="B11" s="53" t="s">
        <v>172</v>
      </c>
      <c r="C11" s="48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46">
        <f t="shared" si="0"/>
        <v>0</v>
      </c>
    </row>
    <row r="12" spans="1:25" x14ac:dyDescent="0.2">
      <c r="A12" s="24"/>
      <c r="B12" s="33" t="s">
        <v>173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46">
        <f t="shared" si="0"/>
        <v>0</v>
      </c>
    </row>
    <row r="13" spans="1:25" x14ac:dyDescent="0.2">
      <c r="A13" s="24"/>
      <c r="B13" s="54" t="s">
        <v>174</v>
      </c>
      <c r="C13" s="48" t="s">
        <v>2</v>
      </c>
      <c r="D13" s="12">
        <v>7899457</v>
      </c>
      <c r="E13" s="50"/>
      <c r="F13" s="12">
        <v>221009427</v>
      </c>
      <c r="G13" s="12">
        <v>0</v>
      </c>
      <c r="H13" s="50"/>
      <c r="I13" s="12">
        <v>0</v>
      </c>
      <c r="J13" s="12">
        <v>0</v>
      </c>
      <c r="K13" s="12">
        <v>0</v>
      </c>
      <c r="L13" s="11">
        <v>0</v>
      </c>
      <c r="M13" s="12">
        <v>0</v>
      </c>
      <c r="N13" s="12">
        <v>0</v>
      </c>
      <c r="O13" s="12">
        <v>0</v>
      </c>
      <c r="P13" s="12">
        <v>0</v>
      </c>
      <c r="Q13" s="11">
        <v>228908884</v>
      </c>
      <c r="R13" s="51"/>
      <c r="S13" s="50"/>
      <c r="T13" s="12">
        <v>0</v>
      </c>
      <c r="U13" s="12">
        <v>0</v>
      </c>
      <c r="V13" s="12">
        <v>0</v>
      </c>
      <c r="W13" s="12">
        <v>0</v>
      </c>
      <c r="X13" s="11">
        <v>0</v>
      </c>
      <c r="Y13" s="46"/>
    </row>
    <row r="14" spans="1:25" ht="48" x14ac:dyDescent="0.2">
      <c r="A14" s="24"/>
      <c r="B14" s="55" t="s">
        <v>175</v>
      </c>
      <c r="C14" s="48" t="s">
        <v>3</v>
      </c>
      <c r="D14" s="11">
        <v>0</v>
      </c>
      <c r="E14" s="56"/>
      <c r="F14" s="11">
        <v>0</v>
      </c>
      <c r="G14" s="11">
        <v>0</v>
      </c>
      <c r="H14" s="56"/>
      <c r="I14" s="11">
        <v>0</v>
      </c>
      <c r="J14" s="11">
        <v>0</v>
      </c>
      <c r="K14" s="11">
        <v>0</v>
      </c>
      <c r="L14" s="11">
        <v>0</v>
      </c>
      <c r="M14" s="56"/>
      <c r="N14" s="56"/>
      <c r="O14" s="56"/>
      <c r="P14" s="56"/>
      <c r="Q14" s="11">
        <v>0</v>
      </c>
      <c r="R14" s="51"/>
      <c r="S14" s="50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46"/>
    </row>
    <row r="15" spans="1:25" ht="36" x14ac:dyDescent="0.2">
      <c r="A15" s="24"/>
      <c r="B15" s="57" t="s">
        <v>176</v>
      </c>
      <c r="C15" s="48" t="s">
        <v>4</v>
      </c>
      <c r="D15" s="12">
        <v>0</v>
      </c>
      <c r="E15" s="50"/>
      <c r="F15" s="12">
        <v>0</v>
      </c>
      <c r="G15" s="12">
        <v>0</v>
      </c>
      <c r="H15" s="50"/>
      <c r="I15" s="12">
        <v>0</v>
      </c>
      <c r="J15" s="12">
        <v>0</v>
      </c>
      <c r="K15" s="12">
        <v>0</v>
      </c>
      <c r="L15" s="12">
        <v>0</v>
      </c>
      <c r="M15" s="50"/>
      <c r="N15" s="50"/>
      <c r="O15" s="50"/>
      <c r="P15" s="50"/>
      <c r="Q15" s="11">
        <v>0</v>
      </c>
      <c r="R15" s="51"/>
      <c r="S15" s="50"/>
      <c r="T15" s="12">
        <v>0</v>
      </c>
      <c r="U15" s="12">
        <v>0</v>
      </c>
      <c r="V15" s="12">
        <v>0</v>
      </c>
      <c r="W15" s="12">
        <v>0</v>
      </c>
      <c r="X15" s="11">
        <v>0</v>
      </c>
      <c r="Y15" s="46"/>
    </row>
    <row r="16" spans="1:25" ht="24" x14ac:dyDescent="0.2">
      <c r="A16" s="24"/>
      <c r="B16" s="57" t="s">
        <v>177</v>
      </c>
      <c r="C16" s="48" t="s">
        <v>5</v>
      </c>
      <c r="D16" s="12">
        <v>0</v>
      </c>
      <c r="E16" s="50"/>
      <c r="F16" s="12">
        <v>0</v>
      </c>
      <c r="G16" s="12">
        <v>0</v>
      </c>
      <c r="H16" s="50"/>
      <c r="I16" s="12">
        <v>0</v>
      </c>
      <c r="J16" s="12">
        <v>0</v>
      </c>
      <c r="K16" s="12">
        <v>0</v>
      </c>
      <c r="L16" s="12">
        <v>0</v>
      </c>
      <c r="M16" s="50"/>
      <c r="N16" s="50"/>
      <c r="O16" s="50"/>
      <c r="P16" s="50"/>
      <c r="Q16" s="11">
        <v>0</v>
      </c>
      <c r="R16" s="51"/>
      <c r="S16" s="50"/>
      <c r="T16" s="12">
        <v>0</v>
      </c>
      <c r="U16" s="12">
        <v>0</v>
      </c>
      <c r="V16" s="12">
        <v>0</v>
      </c>
      <c r="W16" s="12">
        <v>0</v>
      </c>
      <c r="X16" s="11">
        <v>0</v>
      </c>
      <c r="Y16" s="46"/>
    </row>
    <row r="17" spans="1:27" ht="24" x14ac:dyDescent="0.2">
      <c r="A17" s="24"/>
      <c r="B17" s="57" t="s">
        <v>178</v>
      </c>
      <c r="C17" s="48" t="s">
        <v>6</v>
      </c>
      <c r="D17" s="12">
        <v>0</v>
      </c>
      <c r="E17" s="50"/>
      <c r="F17" s="12">
        <v>0</v>
      </c>
      <c r="G17" s="12">
        <v>0</v>
      </c>
      <c r="H17" s="50"/>
      <c r="I17" s="12">
        <v>0</v>
      </c>
      <c r="J17" s="12">
        <v>0</v>
      </c>
      <c r="K17" s="12">
        <v>0</v>
      </c>
      <c r="L17" s="12">
        <v>0</v>
      </c>
      <c r="M17" s="50"/>
      <c r="N17" s="50"/>
      <c r="O17" s="50"/>
      <c r="P17" s="50"/>
      <c r="Q17" s="11">
        <v>0</v>
      </c>
      <c r="R17" s="51"/>
      <c r="S17" s="50"/>
      <c r="T17" s="12">
        <v>0</v>
      </c>
      <c r="U17" s="12">
        <v>0</v>
      </c>
      <c r="V17" s="12">
        <v>0</v>
      </c>
      <c r="W17" s="12">
        <v>0</v>
      </c>
      <c r="X17" s="11">
        <v>0</v>
      </c>
      <c r="Y17" s="46"/>
    </row>
    <row r="18" spans="1:27" ht="48" x14ac:dyDescent="0.2">
      <c r="A18" s="24"/>
      <c r="B18" s="55" t="s">
        <v>179</v>
      </c>
      <c r="C18" s="48" t="s">
        <v>7</v>
      </c>
      <c r="D18" s="12">
        <v>0</v>
      </c>
      <c r="E18" s="50"/>
      <c r="F18" s="12">
        <v>0</v>
      </c>
      <c r="G18" s="12">
        <v>0</v>
      </c>
      <c r="H18" s="50"/>
      <c r="I18" s="12">
        <v>0</v>
      </c>
      <c r="J18" s="12">
        <v>0</v>
      </c>
      <c r="K18" s="12">
        <v>0</v>
      </c>
      <c r="L18" s="11">
        <v>0</v>
      </c>
      <c r="M18" s="12">
        <v>0</v>
      </c>
      <c r="N18" s="12">
        <v>0</v>
      </c>
      <c r="O18" s="12">
        <v>0</v>
      </c>
      <c r="P18" s="12">
        <v>0</v>
      </c>
      <c r="Q18" s="11">
        <v>0</v>
      </c>
      <c r="R18" s="51"/>
      <c r="S18" s="50"/>
      <c r="T18" s="12">
        <v>0</v>
      </c>
      <c r="U18" s="12">
        <v>0</v>
      </c>
      <c r="V18" s="12">
        <v>0</v>
      </c>
      <c r="W18" s="12">
        <v>0</v>
      </c>
      <c r="X18" s="11">
        <v>0</v>
      </c>
      <c r="Y18" s="46"/>
    </row>
    <row r="19" spans="1:27" ht="36" x14ac:dyDescent="0.2">
      <c r="A19" s="24"/>
      <c r="B19" s="58" t="s">
        <v>180</v>
      </c>
      <c r="C19" s="48" t="s">
        <v>8</v>
      </c>
      <c r="D19" s="11">
        <v>7899457</v>
      </c>
      <c r="E19" s="56"/>
      <c r="F19" s="11">
        <v>221009427</v>
      </c>
      <c r="G19" s="11">
        <v>0</v>
      </c>
      <c r="H19" s="56"/>
      <c r="I19" s="11">
        <v>0</v>
      </c>
      <c r="J19" s="11">
        <v>0</v>
      </c>
      <c r="K19" s="11">
        <v>0</v>
      </c>
      <c r="L19" s="11">
        <v>0</v>
      </c>
      <c r="M19" s="56"/>
      <c r="N19" s="56"/>
      <c r="O19" s="56"/>
      <c r="P19" s="56"/>
      <c r="Q19" s="11">
        <v>228908884</v>
      </c>
      <c r="R19" s="51"/>
      <c r="S19" s="50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46"/>
    </row>
    <row r="20" spans="1:27" x14ac:dyDescent="0.2">
      <c r="A20" s="24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AA20"/>
    </row>
    <row r="21" spans="1:27" x14ac:dyDescent="0.2">
      <c r="A21" s="24"/>
      <c r="B21" s="54" t="s">
        <v>181</v>
      </c>
      <c r="C21" s="48" t="s">
        <v>9</v>
      </c>
      <c r="D21" s="12">
        <v>15858</v>
      </c>
      <c r="E21" s="49">
        <v>38212</v>
      </c>
      <c r="F21" s="50"/>
      <c r="G21" s="50"/>
      <c r="H21" s="59">
        <v>0</v>
      </c>
      <c r="I21" s="50"/>
      <c r="J21" s="50"/>
      <c r="K21" s="12">
        <v>0</v>
      </c>
      <c r="L21" s="11">
        <v>0</v>
      </c>
      <c r="M21" s="12">
        <v>0</v>
      </c>
      <c r="N21" s="12">
        <v>0</v>
      </c>
      <c r="O21" s="12">
        <v>0</v>
      </c>
      <c r="P21" s="12">
        <v>0</v>
      </c>
      <c r="Q21" s="11">
        <v>54071</v>
      </c>
      <c r="R21" s="51"/>
      <c r="S21" s="12">
        <v>0</v>
      </c>
      <c r="T21" s="50"/>
      <c r="U21" s="50"/>
      <c r="V21" s="12">
        <v>0</v>
      </c>
      <c r="W21" s="12">
        <v>0</v>
      </c>
      <c r="X21" s="11">
        <v>0</v>
      </c>
    </row>
    <row r="22" spans="1:27" x14ac:dyDescent="0.2">
      <c r="A22" s="24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7" x14ac:dyDescent="0.2">
      <c r="A23" s="24"/>
      <c r="B23" s="60" t="s">
        <v>182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:27" x14ac:dyDescent="0.2">
      <c r="A24" s="24"/>
      <c r="B24" s="61" t="s">
        <v>170</v>
      </c>
      <c r="C24" s="48" t="s">
        <v>10</v>
      </c>
      <c r="D24" s="12">
        <v>0</v>
      </c>
      <c r="E24" s="12">
        <v>0</v>
      </c>
      <c r="F24" s="50"/>
      <c r="G24" s="50"/>
      <c r="H24" s="12">
        <v>0</v>
      </c>
      <c r="I24" s="50"/>
      <c r="J24" s="50"/>
      <c r="K24" s="12">
        <v>0</v>
      </c>
      <c r="L24" s="12">
        <v>0</v>
      </c>
      <c r="M24" s="50"/>
      <c r="N24" s="50"/>
      <c r="O24" s="50"/>
      <c r="P24" s="50"/>
      <c r="Q24" s="11">
        <v>0</v>
      </c>
      <c r="R24" s="51"/>
      <c r="S24" s="12">
        <v>0</v>
      </c>
      <c r="T24" s="50"/>
      <c r="U24" s="50"/>
      <c r="V24" s="12">
        <v>0</v>
      </c>
      <c r="W24" s="12">
        <v>0</v>
      </c>
      <c r="X24" s="11">
        <v>0</v>
      </c>
    </row>
    <row r="25" spans="1:27" x14ac:dyDescent="0.2">
      <c r="A25" s="24"/>
      <c r="B25" s="61" t="s">
        <v>173</v>
      </c>
      <c r="C25" s="48" t="s">
        <v>11</v>
      </c>
      <c r="D25" s="12">
        <v>0</v>
      </c>
      <c r="E25" s="50"/>
      <c r="F25" s="12">
        <v>0</v>
      </c>
      <c r="G25" s="12">
        <v>0</v>
      </c>
      <c r="H25" s="50"/>
      <c r="I25" s="12">
        <v>0</v>
      </c>
      <c r="J25" s="12">
        <v>0</v>
      </c>
      <c r="K25" s="12">
        <v>0</v>
      </c>
      <c r="L25" s="12">
        <v>0</v>
      </c>
      <c r="M25" s="50"/>
      <c r="N25" s="50"/>
      <c r="O25" s="50"/>
      <c r="P25" s="50"/>
      <c r="Q25" s="11">
        <v>0</v>
      </c>
      <c r="R25" s="51"/>
      <c r="S25" s="50"/>
      <c r="T25" s="12">
        <v>0</v>
      </c>
      <c r="U25" s="12">
        <v>0</v>
      </c>
      <c r="V25" s="12">
        <v>0</v>
      </c>
      <c r="W25" s="12">
        <v>0</v>
      </c>
      <c r="X25" s="11">
        <v>0</v>
      </c>
    </row>
    <row r="26" spans="1:27" x14ac:dyDescent="0.2">
      <c r="A26" s="24"/>
      <c r="B26" s="61" t="s">
        <v>181</v>
      </c>
      <c r="C26" s="48" t="s">
        <v>12</v>
      </c>
      <c r="D26" s="12">
        <v>0</v>
      </c>
      <c r="E26" s="12">
        <v>0</v>
      </c>
      <c r="F26" s="50"/>
      <c r="G26" s="50"/>
      <c r="H26" s="12">
        <v>0</v>
      </c>
      <c r="I26" s="50"/>
      <c r="J26" s="50"/>
      <c r="K26" s="12">
        <v>0</v>
      </c>
      <c r="L26" s="12">
        <v>0</v>
      </c>
      <c r="M26" s="50"/>
      <c r="N26" s="50"/>
      <c r="O26" s="50"/>
      <c r="P26" s="50"/>
      <c r="Q26" s="11">
        <v>0</v>
      </c>
      <c r="R26" s="51"/>
      <c r="S26" s="12">
        <v>0</v>
      </c>
      <c r="T26" s="50"/>
      <c r="U26" s="50"/>
      <c r="V26" s="12">
        <v>0</v>
      </c>
      <c r="W26" s="12">
        <v>0</v>
      </c>
      <c r="X26" s="11">
        <v>0</v>
      </c>
    </row>
    <row r="27" spans="1:27" x14ac:dyDescent="0.2">
      <c r="A27" s="24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7" x14ac:dyDescent="0.2">
      <c r="A28" s="24"/>
      <c r="B28" s="54" t="s">
        <v>183</v>
      </c>
      <c r="C28" s="48" t="s">
        <v>19</v>
      </c>
      <c r="D28" s="11">
        <v>7915315</v>
      </c>
      <c r="E28" s="11">
        <v>221047640</v>
      </c>
      <c r="F28" s="50"/>
      <c r="G28" s="50"/>
      <c r="H28" s="11">
        <v>0</v>
      </c>
      <c r="I28" s="50"/>
      <c r="J28" s="50"/>
      <c r="K28" s="11">
        <v>0</v>
      </c>
      <c r="L28" s="11">
        <v>0</v>
      </c>
      <c r="M28" s="50"/>
      <c r="N28" s="50"/>
      <c r="O28" s="50"/>
      <c r="P28" s="50"/>
      <c r="Q28" s="11">
        <v>228962955</v>
      </c>
      <c r="R28" s="51"/>
      <c r="S28" s="11">
        <v>0</v>
      </c>
      <c r="T28" s="50"/>
      <c r="U28" s="50"/>
      <c r="V28" s="11">
        <v>0</v>
      </c>
      <c r="W28" s="11">
        <v>0</v>
      </c>
      <c r="X28" s="11">
        <v>0</v>
      </c>
    </row>
    <row r="29" spans="1:27" ht="36" x14ac:dyDescent="0.2">
      <c r="A29" s="24"/>
      <c r="B29" s="62" t="s">
        <v>184</v>
      </c>
      <c r="C29" s="48" t="s">
        <v>20</v>
      </c>
      <c r="D29" s="11">
        <v>7915315</v>
      </c>
      <c r="E29" s="11">
        <v>221047640</v>
      </c>
      <c r="F29" s="50"/>
      <c r="G29" s="50"/>
      <c r="H29" s="11">
        <v>0</v>
      </c>
      <c r="I29" s="50"/>
      <c r="J29" s="50"/>
      <c r="K29" s="11">
        <v>0</v>
      </c>
      <c r="L29" s="11">
        <v>0</v>
      </c>
      <c r="M29" s="12">
        <v>0</v>
      </c>
      <c r="N29" s="12">
        <v>0</v>
      </c>
      <c r="O29" s="12">
        <v>0</v>
      </c>
      <c r="P29" s="12">
        <v>0</v>
      </c>
      <c r="Q29" s="11">
        <v>228962955</v>
      </c>
      <c r="R29" s="51"/>
      <c r="S29" s="11">
        <v>0</v>
      </c>
      <c r="T29" s="50"/>
      <c r="U29" s="50"/>
      <c r="V29" s="11">
        <v>0</v>
      </c>
      <c r="W29" s="11">
        <v>0</v>
      </c>
      <c r="X29" s="11">
        <v>0</v>
      </c>
    </row>
    <row r="30" spans="1:27" x14ac:dyDescent="0.2">
      <c r="A30" s="24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1:27" x14ac:dyDescent="0.2">
      <c r="A31" s="24"/>
      <c r="B31" s="54" t="s">
        <v>185</v>
      </c>
      <c r="C31" s="48" t="s">
        <v>21</v>
      </c>
      <c r="D31" s="12">
        <v>735015</v>
      </c>
      <c r="E31" s="49">
        <v>136829147</v>
      </c>
      <c r="F31" s="50"/>
      <c r="G31" s="50"/>
      <c r="H31" s="59">
        <v>0</v>
      </c>
      <c r="I31" s="50"/>
      <c r="J31" s="50"/>
      <c r="K31" s="12">
        <v>0</v>
      </c>
      <c r="L31" s="12">
        <v>0</v>
      </c>
      <c r="M31" s="50"/>
      <c r="N31" s="50"/>
      <c r="O31" s="50"/>
      <c r="P31" s="50"/>
      <c r="Q31" s="11">
        <v>137564161</v>
      </c>
      <c r="R31" s="51"/>
      <c r="S31" s="12">
        <v>0</v>
      </c>
      <c r="T31" s="50"/>
      <c r="U31" s="50"/>
      <c r="V31" s="12">
        <v>0</v>
      </c>
      <c r="W31" s="50"/>
      <c r="X31" s="11">
        <v>0</v>
      </c>
    </row>
    <row r="32" spans="1:27" x14ac:dyDescent="0.2">
      <c r="A32" s="24"/>
      <c r="C32" s="48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x14ac:dyDescent="0.2">
      <c r="A33" s="24"/>
      <c r="B33" s="60" t="s">
        <v>187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x14ac:dyDescent="0.2">
      <c r="A34" s="24"/>
      <c r="B34" s="63" t="s">
        <v>188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x14ac:dyDescent="0.2">
      <c r="A35" s="24"/>
      <c r="B35" s="64" t="s">
        <v>189</v>
      </c>
      <c r="C35" s="48" t="s">
        <v>22</v>
      </c>
      <c r="D35" s="50"/>
      <c r="E35" s="12">
        <v>217244604</v>
      </c>
      <c r="F35" s="50"/>
      <c r="G35" s="50"/>
      <c r="H35" s="12">
        <v>0</v>
      </c>
      <c r="I35" s="50"/>
      <c r="J35" s="50"/>
      <c r="K35" s="65">
        <v>0</v>
      </c>
      <c r="L35" s="50">
        <v>0</v>
      </c>
      <c r="M35" s="50"/>
      <c r="N35" s="50"/>
      <c r="O35" s="50"/>
      <c r="P35" s="50"/>
      <c r="Q35" s="11">
        <v>225168872</v>
      </c>
      <c r="R35" s="25"/>
      <c r="S35" s="12">
        <v>0</v>
      </c>
      <c r="T35" s="50"/>
      <c r="U35" s="50"/>
      <c r="V35" s="12">
        <v>0</v>
      </c>
      <c r="W35" s="12">
        <v>0</v>
      </c>
      <c r="X35" s="11">
        <v>0</v>
      </c>
    </row>
    <row r="36" spans="1:24" x14ac:dyDescent="0.2">
      <c r="A36" s="24"/>
      <c r="B36" s="66" t="s">
        <v>190</v>
      </c>
      <c r="C36" s="48" t="s">
        <v>23</v>
      </c>
      <c r="D36" s="12">
        <v>5131086</v>
      </c>
      <c r="E36" s="50"/>
      <c r="F36" s="50"/>
      <c r="G36" s="50"/>
      <c r="H36" s="50">
        <v>0</v>
      </c>
      <c r="I36" s="50"/>
      <c r="J36" s="50"/>
      <c r="K36" s="50">
        <v>0</v>
      </c>
      <c r="L36" s="12">
        <v>0</v>
      </c>
      <c r="M36" s="50"/>
      <c r="N36" s="50"/>
      <c r="O36" s="50"/>
      <c r="P36" s="50"/>
      <c r="Q36" s="11">
        <v>5131086</v>
      </c>
      <c r="R36" s="51"/>
      <c r="S36" s="50"/>
      <c r="T36" s="50"/>
      <c r="U36" s="50"/>
      <c r="V36" s="50"/>
      <c r="W36" s="50"/>
      <c r="X36" s="56"/>
    </row>
    <row r="37" spans="1:24" x14ac:dyDescent="0.2">
      <c r="A37" s="24"/>
      <c r="B37" s="66" t="s">
        <v>191</v>
      </c>
      <c r="C37" s="48" t="s">
        <v>24</v>
      </c>
      <c r="D37" s="12">
        <v>2793183</v>
      </c>
      <c r="E37" s="50"/>
      <c r="F37" s="50"/>
      <c r="G37" s="50"/>
      <c r="H37" s="50">
        <v>0</v>
      </c>
      <c r="I37" s="50"/>
      <c r="J37" s="50"/>
      <c r="K37" s="50">
        <v>0</v>
      </c>
      <c r="L37" s="12">
        <v>0</v>
      </c>
      <c r="M37" s="50"/>
      <c r="N37" s="50"/>
      <c r="O37" s="50"/>
      <c r="P37" s="50"/>
      <c r="Q37" s="11">
        <v>2793183</v>
      </c>
      <c r="R37" s="51"/>
      <c r="S37" s="50"/>
      <c r="T37" s="50"/>
      <c r="U37" s="50"/>
      <c r="V37" s="50"/>
      <c r="W37" s="50"/>
      <c r="X37" s="56"/>
    </row>
    <row r="38" spans="1:24" x14ac:dyDescent="0.2">
      <c r="A38" s="24"/>
      <c r="B38" s="67" t="s">
        <v>192</v>
      </c>
      <c r="C38" s="48" t="s">
        <v>25</v>
      </c>
      <c r="D38" s="12">
        <v>63466</v>
      </c>
      <c r="E38" s="49">
        <v>9520775</v>
      </c>
      <c r="F38" s="50"/>
      <c r="G38" s="50"/>
      <c r="H38" s="59">
        <v>0</v>
      </c>
      <c r="I38" s="50"/>
      <c r="J38" s="50"/>
      <c r="K38" s="12">
        <v>0</v>
      </c>
      <c r="L38" s="12">
        <v>0</v>
      </c>
      <c r="M38" s="50"/>
      <c r="N38" s="50"/>
      <c r="O38" s="50"/>
      <c r="P38" s="50"/>
      <c r="Q38" s="11">
        <v>9584241</v>
      </c>
      <c r="R38" s="51"/>
      <c r="S38" s="12">
        <v>0</v>
      </c>
      <c r="T38" s="50"/>
      <c r="U38" s="50"/>
      <c r="V38" s="12">
        <v>0</v>
      </c>
      <c r="W38" s="12">
        <v>0</v>
      </c>
      <c r="X38" s="11">
        <v>0</v>
      </c>
    </row>
    <row r="39" spans="1:24" x14ac:dyDescent="0.2">
      <c r="A39" s="24"/>
      <c r="B39" s="68" t="s">
        <v>193</v>
      </c>
      <c r="C39" s="48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1:24" x14ac:dyDescent="0.2">
      <c r="A40" s="24"/>
      <c r="B40" s="67" t="s">
        <v>194</v>
      </c>
      <c r="C40" s="48" t="s">
        <v>26</v>
      </c>
      <c r="D40" s="12">
        <v>129247</v>
      </c>
      <c r="E40" s="49">
        <v>5834772</v>
      </c>
      <c r="F40" s="50"/>
      <c r="G40" s="50"/>
      <c r="H40" s="59">
        <v>0</v>
      </c>
      <c r="I40" s="50"/>
      <c r="J40" s="50"/>
      <c r="K40" s="12">
        <v>0</v>
      </c>
      <c r="L40" s="12">
        <v>0</v>
      </c>
      <c r="M40" s="50"/>
      <c r="N40" s="50"/>
      <c r="O40" s="50"/>
      <c r="P40" s="50"/>
      <c r="Q40" s="11">
        <v>5964019</v>
      </c>
      <c r="R40" s="51"/>
      <c r="S40" s="12">
        <v>0</v>
      </c>
      <c r="T40" s="50"/>
      <c r="U40" s="50"/>
      <c r="V40" s="12">
        <v>0</v>
      </c>
      <c r="W40" s="12">
        <v>0</v>
      </c>
      <c r="X40" s="11">
        <v>0</v>
      </c>
    </row>
    <row r="41" spans="1:24" x14ac:dyDescent="0.2">
      <c r="A41" s="24"/>
      <c r="B41" s="67" t="s">
        <v>195</v>
      </c>
      <c r="C41" s="48" t="s">
        <v>27</v>
      </c>
      <c r="D41" s="12">
        <v>31769</v>
      </c>
      <c r="E41" s="49">
        <v>78821</v>
      </c>
      <c r="F41" s="50"/>
      <c r="G41" s="50"/>
      <c r="H41" s="59">
        <v>0</v>
      </c>
      <c r="I41" s="50"/>
      <c r="J41" s="50"/>
      <c r="K41" s="12">
        <v>0</v>
      </c>
      <c r="L41" s="12">
        <v>0</v>
      </c>
      <c r="M41" s="50"/>
      <c r="N41" s="50"/>
      <c r="O41" s="50"/>
      <c r="P41" s="50"/>
      <c r="Q41" s="11">
        <v>110590</v>
      </c>
      <c r="R41" s="51"/>
      <c r="S41" s="12">
        <v>0</v>
      </c>
      <c r="T41" s="50"/>
      <c r="U41" s="50"/>
      <c r="V41" s="12">
        <v>0</v>
      </c>
      <c r="W41" s="12">
        <v>0</v>
      </c>
      <c r="X41" s="11">
        <v>0</v>
      </c>
    </row>
    <row r="42" spans="1:24" x14ac:dyDescent="0.2">
      <c r="A42" s="24"/>
      <c r="B42" s="69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</row>
    <row r="43" spans="1:24" ht="24" x14ac:dyDescent="0.2">
      <c r="A43" s="24"/>
      <c r="B43" s="70" t="s">
        <v>196</v>
      </c>
      <c r="C43" s="48" t="s">
        <v>28</v>
      </c>
      <c r="D43" s="71">
        <v>0</v>
      </c>
      <c r="E43" s="72">
        <v>0</v>
      </c>
      <c r="F43" s="73"/>
      <c r="G43" s="73"/>
      <c r="H43" s="74">
        <v>0</v>
      </c>
      <c r="I43" s="50"/>
      <c r="J43" s="50"/>
      <c r="K43" s="71">
        <v>0</v>
      </c>
      <c r="L43" s="71">
        <v>0</v>
      </c>
      <c r="M43" s="73"/>
      <c r="N43" s="73"/>
      <c r="O43" s="73"/>
      <c r="P43" s="73"/>
      <c r="Q43" s="75"/>
      <c r="R43" s="76"/>
      <c r="S43" s="71">
        <v>0</v>
      </c>
      <c r="T43" s="73"/>
      <c r="U43" s="73"/>
      <c r="V43" s="71">
        <v>0</v>
      </c>
      <c r="W43" s="71">
        <v>0</v>
      </c>
      <c r="X43" s="75"/>
    </row>
    <row r="44" spans="1:24" x14ac:dyDescent="0.2">
      <c r="A44" s="24"/>
      <c r="B44" s="69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</row>
    <row r="45" spans="1:24" x14ac:dyDescent="0.2">
      <c r="A45" s="24"/>
      <c r="B45" s="77" t="s">
        <v>197</v>
      </c>
      <c r="C45" s="48" t="s">
        <v>29</v>
      </c>
      <c r="D45" s="12">
        <v>689493</v>
      </c>
      <c r="E45" s="49">
        <v>122815857</v>
      </c>
      <c r="F45" s="50"/>
      <c r="G45" s="50"/>
      <c r="H45" s="59">
        <v>0</v>
      </c>
      <c r="I45" s="50"/>
      <c r="J45" s="50"/>
      <c r="K45" s="12">
        <v>0</v>
      </c>
      <c r="L45" s="12">
        <v>0</v>
      </c>
      <c r="M45" s="50"/>
      <c r="N45" s="50"/>
      <c r="O45" s="50"/>
      <c r="P45" s="50"/>
      <c r="Q45" s="11">
        <v>123505350</v>
      </c>
      <c r="R45" s="51"/>
      <c r="S45" s="12">
        <v>0</v>
      </c>
      <c r="T45" s="50"/>
      <c r="U45" s="50"/>
      <c r="V45" s="12">
        <v>0</v>
      </c>
      <c r="W45" s="12">
        <v>0</v>
      </c>
      <c r="X45" s="11">
        <v>0</v>
      </c>
    </row>
    <row r="46" spans="1:24" x14ac:dyDescent="0.2">
      <c r="A46" s="24"/>
      <c r="B46" s="69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</row>
    <row r="47" spans="1:24" ht="24" x14ac:dyDescent="0.2">
      <c r="A47" s="24"/>
      <c r="B47" s="78" t="s">
        <v>198</v>
      </c>
      <c r="C47" s="48" t="s">
        <v>30</v>
      </c>
      <c r="D47" s="12">
        <v>0</v>
      </c>
      <c r="E47" s="12">
        <v>0</v>
      </c>
      <c r="F47" s="50"/>
      <c r="G47" s="50"/>
      <c r="H47" s="12">
        <v>0</v>
      </c>
      <c r="I47" s="50"/>
      <c r="J47" s="50"/>
      <c r="K47" s="12">
        <v>0</v>
      </c>
      <c r="L47" s="12">
        <v>0</v>
      </c>
      <c r="M47" s="50"/>
      <c r="N47" s="50"/>
      <c r="O47" s="50"/>
      <c r="P47" s="50"/>
      <c r="Q47" s="11">
        <v>0</v>
      </c>
      <c r="R47" s="25"/>
      <c r="S47" s="12">
        <v>0</v>
      </c>
      <c r="T47" s="50"/>
      <c r="U47" s="50"/>
      <c r="V47" s="12">
        <v>0</v>
      </c>
      <c r="W47" s="12">
        <v>0</v>
      </c>
      <c r="X47" s="11">
        <v>0</v>
      </c>
    </row>
    <row r="48" spans="1:24" ht="24" x14ac:dyDescent="0.2">
      <c r="A48" s="24"/>
      <c r="B48" s="79" t="s">
        <v>199</v>
      </c>
      <c r="C48" s="48" t="s">
        <v>31</v>
      </c>
      <c r="D48" s="12">
        <v>0</v>
      </c>
      <c r="E48" s="12">
        <v>0</v>
      </c>
      <c r="F48" s="50"/>
      <c r="G48" s="50"/>
      <c r="H48" s="12">
        <v>0</v>
      </c>
      <c r="I48" s="50"/>
      <c r="J48" s="50"/>
      <c r="K48" s="12">
        <v>0</v>
      </c>
      <c r="L48" s="12">
        <v>0</v>
      </c>
      <c r="M48" s="50"/>
      <c r="N48" s="50"/>
      <c r="O48" s="50"/>
      <c r="P48" s="50"/>
      <c r="Q48" s="11">
        <v>0</v>
      </c>
      <c r="R48" s="25"/>
      <c r="S48" s="12">
        <v>0</v>
      </c>
      <c r="T48" s="50"/>
      <c r="U48" s="50"/>
      <c r="V48" s="12">
        <v>0</v>
      </c>
      <c r="W48" s="12">
        <v>0</v>
      </c>
      <c r="X48" s="11">
        <v>0</v>
      </c>
    </row>
    <row r="49" spans="1:24" x14ac:dyDescent="0.2">
      <c r="A49" s="24"/>
      <c r="B49" s="80"/>
      <c r="R49" s="25"/>
    </row>
    <row r="50" spans="1:24" x14ac:dyDescent="0.2">
      <c r="A50" s="24"/>
      <c r="B50" s="78" t="s">
        <v>200</v>
      </c>
      <c r="C50" s="48" t="s">
        <v>32</v>
      </c>
      <c r="D50" s="12">
        <v>7899457</v>
      </c>
      <c r="E50" s="12">
        <v>221009427</v>
      </c>
      <c r="F50" s="50"/>
      <c r="G50" s="50"/>
      <c r="H50" s="12">
        <v>0</v>
      </c>
      <c r="I50" s="50"/>
      <c r="J50" s="50"/>
      <c r="K50" s="12">
        <v>0</v>
      </c>
      <c r="L50" s="12">
        <v>0</v>
      </c>
      <c r="M50" s="50"/>
      <c r="N50" s="50"/>
      <c r="O50" s="50"/>
      <c r="P50" s="50"/>
      <c r="Q50" s="11">
        <v>228908884</v>
      </c>
      <c r="R50" s="25"/>
      <c r="S50" s="12">
        <v>0</v>
      </c>
      <c r="T50" s="50"/>
      <c r="U50" s="50"/>
      <c r="V50" s="12">
        <v>0</v>
      </c>
      <c r="W50" s="12">
        <v>0</v>
      </c>
      <c r="X50" s="11">
        <v>0</v>
      </c>
    </row>
    <row r="51" spans="1:24" ht="36" x14ac:dyDescent="0.2">
      <c r="A51" s="24"/>
      <c r="B51" s="79" t="s">
        <v>201</v>
      </c>
      <c r="C51" s="48" t="s">
        <v>33</v>
      </c>
      <c r="D51" s="12">
        <v>7750835</v>
      </c>
      <c r="E51" s="12">
        <v>221009427</v>
      </c>
      <c r="F51" s="50"/>
      <c r="G51" s="50"/>
      <c r="H51" s="12">
        <v>0</v>
      </c>
      <c r="I51" s="50"/>
      <c r="J51" s="50"/>
      <c r="K51" s="12">
        <v>0</v>
      </c>
      <c r="L51" s="12">
        <v>0</v>
      </c>
      <c r="M51" s="50"/>
      <c r="N51" s="50"/>
      <c r="O51" s="50"/>
      <c r="P51" s="50"/>
      <c r="Q51" s="11">
        <v>228760262</v>
      </c>
      <c r="R51" s="25"/>
      <c r="S51" s="12">
        <v>0</v>
      </c>
      <c r="T51" s="50"/>
      <c r="U51" s="50"/>
      <c r="V51" s="12">
        <v>0</v>
      </c>
      <c r="W51" s="12">
        <v>0</v>
      </c>
      <c r="X51" s="11">
        <v>0</v>
      </c>
    </row>
    <row r="52" spans="1:24" x14ac:dyDescent="0.2">
      <c r="A52" s="24"/>
      <c r="B52" s="80"/>
    </row>
    <row r="53" spans="1:24" x14ac:dyDescent="0.2">
      <c r="A53" s="24"/>
      <c r="B53" s="78" t="s">
        <v>202</v>
      </c>
      <c r="C53" s="48" t="s">
        <v>34</v>
      </c>
      <c r="D53" s="12">
        <v>0</v>
      </c>
      <c r="E53" s="12">
        <v>0</v>
      </c>
      <c r="F53" s="50"/>
      <c r="G53" s="50"/>
      <c r="H53" s="12">
        <v>0</v>
      </c>
      <c r="I53" s="50"/>
      <c r="J53" s="50"/>
      <c r="K53" s="12">
        <v>0</v>
      </c>
      <c r="L53" s="12">
        <v>0</v>
      </c>
      <c r="M53" s="50"/>
      <c r="N53" s="50"/>
      <c r="O53" s="50"/>
      <c r="P53" s="50"/>
      <c r="Q53" s="11">
        <v>0</v>
      </c>
      <c r="R53" s="25"/>
      <c r="S53" s="12">
        <v>0</v>
      </c>
      <c r="T53" s="50"/>
      <c r="U53" s="50"/>
      <c r="V53" s="12">
        <v>0</v>
      </c>
      <c r="W53" s="12">
        <v>0</v>
      </c>
      <c r="X53" s="11">
        <v>0</v>
      </c>
    </row>
    <row r="54" spans="1:24" ht="24" x14ac:dyDescent="0.2">
      <c r="A54" s="24"/>
      <c r="B54" s="79" t="s">
        <v>203</v>
      </c>
      <c r="C54" s="48" t="s">
        <v>35</v>
      </c>
      <c r="D54" s="12">
        <v>7750835</v>
      </c>
      <c r="E54" s="12">
        <v>221009427</v>
      </c>
      <c r="F54" s="50"/>
      <c r="G54" s="50"/>
      <c r="H54" s="12">
        <v>0</v>
      </c>
      <c r="I54" s="50"/>
      <c r="J54" s="50"/>
      <c r="K54" s="12">
        <v>0</v>
      </c>
      <c r="L54" s="12">
        <v>0</v>
      </c>
      <c r="M54" s="50"/>
      <c r="N54" s="50"/>
      <c r="O54" s="50"/>
      <c r="P54" s="50"/>
      <c r="Q54" s="11">
        <v>228760262</v>
      </c>
      <c r="R54" s="25"/>
      <c r="S54" s="12">
        <v>0</v>
      </c>
      <c r="T54" s="50"/>
      <c r="U54" s="50"/>
      <c r="V54" s="12">
        <v>0</v>
      </c>
      <c r="W54" s="12">
        <v>0</v>
      </c>
      <c r="X54" s="11">
        <v>0</v>
      </c>
    </row>
    <row r="55" spans="1:24" x14ac:dyDescent="0.2">
      <c r="B55" s="80"/>
    </row>
    <row r="56" spans="1:24" x14ac:dyDescent="0.2">
      <c r="B56" s="23" t="s">
        <v>204</v>
      </c>
      <c r="C56" s="48" t="s">
        <v>36</v>
      </c>
      <c r="D56" s="12">
        <v>0</v>
      </c>
      <c r="E56" s="12">
        <v>0</v>
      </c>
      <c r="F56" s="50"/>
      <c r="G56" s="50"/>
      <c r="H56" s="12">
        <v>0</v>
      </c>
      <c r="I56" s="50"/>
      <c r="J56" s="50"/>
      <c r="K56" s="12">
        <v>0</v>
      </c>
      <c r="L56" s="12">
        <v>0</v>
      </c>
      <c r="M56" s="50"/>
      <c r="N56" s="50"/>
      <c r="O56" s="50"/>
      <c r="P56" s="50"/>
      <c r="Q56" s="11">
        <v>0</v>
      </c>
      <c r="R56" s="25"/>
      <c r="S56" s="12">
        <v>0</v>
      </c>
      <c r="T56" s="50"/>
      <c r="U56" s="50"/>
      <c r="V56" s="12">
        <v>0</v>
      </c>
      <c r="W56" s="12">
        <v>0</v>
      </c>
      <c r="X56" s="11">
        <v>0</v>
      </c>
    </row>
    <row r="57" spans="1:24" x14ac:dyDescent="0.2">
      <c r="C57" s="48"/>
    </row>
  </sheetData>
  <mergeCells count="10">
    <mergeCell ref="S3:U3"/>
    <mergeCell ref="V3:V4"/>
    <mergeCell ref="W3:W4"/>
    <mergeCell ref="X3:X4"/>
    <mergeCell ref="D3:D4"/>
    <mergeCell ref="E3:G3"/>
    <mergeCell ref="H3:J3"/>
    <mergeCell ref="K3:K4"/>
    <mergeCell ref="L3:P3"/>
    <mergeCell ref="Q3:Q4"/>
  </mergeCells>
  <dataValidations count="1">
    <dataValidation type="decimal" operator="greaterThanOrEqual" allowBlank="1" showInputMessage="1" showErrorMessage="1" errorTitle="Validation error" error="The cell should contain a number._x000a_Please correct to comply with this." sqref="X24:X26 X31 X40:X41 I15:L18 F8:G9 K10:L13 Q28:Q29 Q31 T15:W18 Q40:Q41 X38 X21 Q21 X45 Q45 I6:J13 K6:K7 L6:L8 F45:G45 T6:W13 E13:E19 F21:G21 H13:H19 I21:J21 F28:G29 I28:J29 E25 F24:G24 F26:G26 I24:J24 I26:J26 H25 M24:Q26 S25 T26:U26 T24:U24 X6:X19 F31:G31 F40:G41 F43:G43 S21:U21 S31:U31 I45:J45 S40:S41 S43 S45 E36:E37 D35 F35:G38 H36:H37 M35:P37 K36:L37 S38 S35 V35:X35 X53:X54 X28:X29 T28:U29 M6:S19 Q53:Q54 I31:J31 I35:J38 I40:J41 I43:J43 Q47:Q48 X47:X48 X50:X51 Q50:Q51 Q35:Q38 X56 Q56" xr:uid="{95F09114-D531-45C7-AB95-3F7D62B01FBF}">
      <formula1>-9999999999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2235D-17A0-48FF-91AC-021B8EF96E7D}">
  <dimension ref="A1:N22"/>
  <sheetViews>
    <sheetView workbookViewId="0">
      <selection activeCell="B23" sqref="B23"/>
    </sheetView>
  </sheetViews>
  <sheetFormatPr defaultColWidth="8" defaultRowHeight="12" x14ac:dyDescent="0.2"/>
  <cols>
    <col min="1" max="1" width="2.375" style="23" customWidth="1"/>
    <col min="2" max="2" width="31.375" style="23" customWidth="1"/>
    <col min="3" max="3" width="4.75" style="23" bestFit="1" customWidth="1"/>
    <col min="4" max="4" width="19.875" style="23" customWidth="1"/>
    <col min="5" max="13" width="20.25" style="23" customWidth="1"/>
    <col min="14" max="16384" width="8" style="23"/>
  </cols>
  <sheetData>
    <row r="1" spans="1:14" x14ac:dyDescent="0.2">
      <c r="A1" s="22"/>
      <c r="B1" s="81"/>
      <c r="E1" s="24" t="s">
        <v>205</v>
      </c>
      <c r="F1" s="82"/>
      <c r="G1" s="82"/>
      <c r="H1" s="82"/>
      <c r="I1" s="82"/>
      <c r="J1" s="82"/>
      <c r="K1" s="82"/>
      <c r="L1" s="82"/>
      <c r="M1" s="82"/>
    </row>
    <row r="2" spans="1:14" ht="21" x14ac:dyDescent="0.2">
      <c r="A2" s="24"/>
      <c r="B2" s="1" t="s">
        <v>398</v>
      </c>
      <c r="C2" s="83"/>
    </row>
    <row r="3" spans="1:14" x14ac:dyDescent="0.2">
      <c r="D3" s="22" t="s">
        <v>206</v>
      </c>
      <c r="E3" s="22" t="s">
        <v>207</v>
      </c>
      <c r="F3" s="22" t="s">
        <v>208</v>
      </c>
      <c r="G3" s="22" t="s">
        <v>209</v>
      </c>
      <c r="H3" s="22" t="s">
        <v>210</v>
      </c>
      <c r="I3" s="22" t="s">
        <v>211</v>
      </c>
      <c r="J3" s="22" t="s">
        <v>212</v>
      </c>
      <c r="K3" s="22" t="s">
        <v>213</v>
      </c>
      <c r="L3" s="22" t="s">
        <v>214</v>
      </c>
      <c r="M3" s="22" t="s">
        <v>215</v>
      </c>
    </row>
    <row r="5" spans="1:14" x14ac:dyDescent="0.2">
      <c r="D5" s="84"/>
      <c r="E5" s="85" t="s">
        <v>216</v>
      </c>
      <c r="F5" s="86"/>
      <c r="G5" s="86"/>
      <c r="H5" s="86"/>
      <c r="I5" s="86"/>
      <c r="J5" s="86"/>
      <c r="K5" s="86"/>
      <c r="L5" s="86"/>
      <c r="M5" s="87"/>
    </row>
    <row r="6" spans="1:14" ht="60" x14ac:dyDescent="0.2">
      <c r="D6" s="88" t="s">
        <v>217</v>
      </c>
      <c r="E6" s="89" t="s">
        <v>218</v>
      </c>
      <c r="F6" s="89" t="s">
        <v>219</v>
      </c>
      <c r="G6" s="89" t="s">
        <v>220</v>
      </c>
      <c r="H6" s="89" t="s">
        <v>221</v>
      </c>
      <c r="I6" s="89" t="s">
        <v>222</v>
      </c>
      <c r="J6" s="89" t="s">
        <v>223</v>
      </c>
      <c r="K6" s="89" t="s">
        <v>224</v>
      </c>
      <c r="L6" s="89" t="s">
        <v>225</v>
      </c>
      <c r="M6" s="89" t="s">
        <v>226</v>
      </c>
    </row>
    <row r="7" spans="1:14" x14ac:dyDescent="0.2">
      <c r="D7" s="88"/>
      <c r="E7" s="89"/>
      <c r="F7" s="89"/>
      <c r="G7" s="89"/>
      <c r="H7" s="89"/>
      <c r="I7" s="89"/>
      <c r="J7" s="89"/>
      <c r="K7" s="89"/>
      <c r="L7" s="89"/>
      <c r="M7" s="89"/>
    </row>
    <row r="8" spans="1:14" x14ac:dyDescent="0.2">
      <c r="D8" s="10" t="s">
        <v>84</v>
      </c>
      <c r="E8" s="10" t="s">
        <v>151</v>
      </c>
      <c r="F8" s="10" t="s">
        <v>152</v>
      </c>
      <c r="G8" s="10" t="s">
        <v>153</v>
      </c>
      <c r="H8" s="10" t="s">
        <v>154</v>
      </c>
      <c r="I8" s="10" t="s">
        <v>155</v>
      </c>
      <c r="J8" s="10" t="s">
        <v>156</v>
      </c>
      <c r="K8" s="10" t="s">
        <v>157</v>
      </c>
      <c r="L8" s="10" t="s">
        <v>158</v>
      </c>
      <c r="M8" s="10" t="s">
        <v>159</v>
      </c>
    </row>
    <row r="9" spans="1:14" x14ac:dyDescent="0.2">
      <c r="D9" s="10" t="s">
        <v>435</v>
      </c>
      <c r="E9" s="10" t="s">
        <v>435</v>
      </c>
      <c r="F9" s="10" t="s">
        <v>435</v>
      </c>
      <c r="G9" s="10" t="s">
        <v>435</v>
      </c>
      <c r="H9" s="10" t="s">
        <v>435</v>
      </c>
      <c r="I9" s="10" t="s">
        <v>435</v>
      </c>
      <c r="J9" s="10" t="s">
        <v>435</v>
      </c>
      <c r="K9" s="10" t="s">
        <v>435</v>
      </c>
      <c r="L9" s="10" t="s">
        <v>435</v>
      </c>
      <c r="M9" s="10" t="s">
        <v>435</v>
      </c>
      <c r="N9" s="24" t="s">
        <v>227</v>
      </c>
    </row>
    <row r="10" spans="1:14" s="33" customFormat="1" x14ac:dyDescent="0.2">
      <c r="A10" s="30"/>
      <c r="B10" s="53" t="s">
        <v>228</v>
      </c>
      <c r="C10" s="90" t="s">
        <v>0</v>
      </c>
      <c r="D10" s="91">
        <v>228962955</v>
      </c>
      <c r="E10" s="91">
        <v>228962955</v>
      </c>
      <c r="F10" s="91">
        <v>0</v>
      </c>
      <c r="G10" s="91">
        <v>228962955</v>
      </c>
      <c r="H10" s="91">
        <v>0</v>
      </c>
      <c r="I10" s="91">
        <v>228975980</v>
      </c>
      <c r="J10" s="91">
        <v>13025</v>
      </c>
      <c r="K10" s="91">
        <v>228975980</v>
      </c>
      <c r="L10" s="91">
        <v>0</v>
      </c>
      <c r="M10" s="91">
        <v>13025</v>
      </c>
      <c r="N10" s="30">
        <v>1000</v>
      </c>
    </row>
    <row r="11" spans="1:14" s="33" customFormat="1" x14ac:dyDescent="0.2">
      <c r="A11" s="30"/>
      <c r="B11" s="53" t="s">
        <v>229</v>
      </c>
      <c r="C11" s="90" t="s">
        <v>1</v>
      </c>
      <c r="D11" s="91">
        <v>6915043</v>
      </c>
      <c r="E11" s="91">
        <v>6915043</v>
      </c>
      <c r="F11" s="91">
        <v>0</v>
      </c>
      <c r="G11" s="91">
        <v>6915043</v>
      </c>
      <c r="H11" s="91">
        <v>0</v>
      </c>
      <c r="I11" s="91">
        <v>6902017</v>
      </c>
      <c r="J11" s="91">
        <v>-13025</v>
      </c>
      <c r="K11" s="91">
        <v>6902017</v>
      </c>
      <c r="L11" s="91">
        <v>0</v>
      </c>
      <c r="M11" s="91">
        <v>-13025</v>
      </c>
      <c r="N11" s="30">
        <v>1100</v>
      </c>
    </row>
    <row r="12" spans="1:14" ht="24" x14ac:dyDescent="0.2">
      <c r="A12" s="24"/>
      <c r="B12" s="58" t="s">
        <v>230</v>
      </c>
      <c r="C12" s="45" t="s">
        <v>2</v>
      </c>
      <c r="D12" s="92">
        <v>6915043</v>
      </c>
      <c r="E12" s="92">
        <v>6915043</v>
      </c>
      <c r="F12" s="92">
        <v>0</v>
      </c>
      <c r="G12" s="92">
        <v>6915043</v>
      </c>
      <c r="H12" s="92">
        <v>0</v>
      </c>
      <c r="I12" s="92">
        <v>6902017</v>
      </c>
      <c r="J12" s="92">
        <v>-13025</v>
      </c>
      <c r="K12" s="92">
        <v>6902017</v>
      </c>
      <c r="L12" s="92">
        <v>0</v>
      </c>
      <c r="M12" s="92">
        <v>-13025</v>
      </c>
      <c r="N12" s="24">
        <v>1200</v>
      </c>
    </row>
    <row r="13" spans="1:14" s="48" customFormat="1" ht="36" x14ac:dyDescent="0.2">
      <c r="A13" s="93"/>
      <c r="B13" s="9" t="s">
        <v>231</v>
      </c>
      <c r="C13" s="94" t="s">
        <v>3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3">
        <v>1300</v>
      </c>
    </row>
    <row r="14" spans="1:14" s="33" customFormat="1" ht="24" x14ac:dyDescent="0.2">
      <c r="A14" s="30"/>
      <c r="B14" s="53" t="s">
        <v>232</v>
      </c>
      <c r="C14" s="90" t="s">
        <v>4</v>
      </c>
      <c r="D14" s="91">
        <v>6915043</v>
      </c>
      <c r="E14" s="91">
        <v>6915043</v>
      </c>
      <c r="F14" s="91">
        <v>0</v>
      </c>
      <c r="G14" s="91">
        <v>6915043</v>
      </c>
      <c r="H14" s="91">
        <v>0</v>
      </c>
      <c r="I14" s="91">
        <v>6902017</v>
      </c>
      <c r="J14" s="91">
        <v>-13025</v>
      </c>
      <c r="K14" s="91">
        <v>6902017</v>
      </c>
      <c r="L14" s="91">
        <v>0</v>
      </c>
      <c r="M14" s="91">
        <v>-13025</v>
      </c>
      <c r="N14" s="30">
        <v>1400</v>
      </c>
    </row>
    <row r="15" spans="1:14" x14ac:dyDescent="0.2">
      <c r="A15" s="24"/>
      <c r="B15" s="58" t="s">
        <v>233</v>
      </c>
      <c r="C15" s="45" t="s">
        <v>5</v>
      </c>
      <c r="D15" s="92">
        <v>6915043</v>
      </c>
      <c r="E15" s="92">
        <v>6915043</v>
      </c>
      <c r="F15" s="92">
        <v>0</v>
      </c>
      <c r="G15" s="92">
        <v>6915043</v>
      </c>
      <c r="H15" s="92">
        <v>0</v>
      </c>
      <c r="I15" s="92">
        <v>6902017</v>
      </c>
      <c r="J15" s="92">
        <v>-13025</v>
      </c>
      <c r="K15" s="92">
        <v>6902017</v>
      </c>
      <c r="L15" s="92">
        <v>0</v>
      </c>
      <c r="M15" s="92">
        <v>-13025</v>
      </c>
      <c r="N15" s="24">
        <v>1500</v>
      </c>
    </row>
    <row r="16" spans="1:14" x14ac:dyDescent="0.2">
      <c r="A16" s="24"/>
      <c r="B16" s="58" t="s">
        <v>234</v>
      </c>
      <c r="C16" s="45" t="s">
        <v>6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24">
        <v>1600</v>
      </c>
    </row>
    <row r="17" spans="1:14" x14ac:dyDescent="0.2">
      <c r="A17" s="24"/>
      <c r="B17" s="58" t="s">
        <v>235</v>
      </c>
      <c r="C17" s="45" t="s">
        <v>7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24">
        <v>1700</v>
      </c>
    </row>
    <row r="18" spans="1:14" s="33" customFormat="1" x14ac:dyDescent="0.2">
      <c r="A18" s="30"/>
      <c r="B18" s="53" t="s">
        <v>237</v>
      </c>
      <c r="C18" s="90" t="s">
        <v>8</v>
      </c>
      <c r="D18" s="91">
        <v>2133989</v>
      </c>
      <c r="E18" s="91">
        <v>2133989</v>
      </c>
      <c r="F18" s="91">
        <v>0</v>
      </c>
      <c r="G18" s="91">
        <v>2133989</v>
      </c>
      <c r="H18" s="91">
        <v>0</v>
      </c>
      <c r="I18" s="91">
        <v>2165379</v>
      </c>
      <c r="J18" s="91">
        <v>31390</v>
      </c>
      <c r="K18" s="91">
        <v>2165379</v>
      </c>
      <c r="L18" s="91">
        <v>0</v>
      </c>
      <c r="M18" s="91">
        <v>31390</v>
      </c>
      <c r="N18" s="30">
        <v>1800</v>
      </c>
    </row>
    <row r="19" spans="1:14" ht="24" x14ac:dyDescent="0.2">
      <c r="A19" s="24"/>
      <c r="B19" s="53" t="s">
        <v>238</v>
      </c>
      <c r="C19" s="33" t="s">
        <v>9</v>
      </c>
      <c r="D19" s="91">
        <v>6915043</v>
      </c>
      <c r="E19" s="91">
        <v>6915043</v>
      </c>
      <c r="F19" s="91">
        <v>0</v>
      </c>
      <c r="G19" s="91">
        <v>6915043</v>
      </c>
      <c r="H19" s="91">
        <v>0</v>
      </c>
      <c r="I19" s="91">
        <v>6902017</v>
      </c>
      <c r="J19" s="91">
        <v>-13025</v>
      </c>
      <c r="K19" s="91">
        <v>6902017</v>
      </c>
      <c r="L19" s="91">
        <v>0</v>
      </c>
      <c r="M19" s="91">
        <v>-13025</v>
      </c>
      <c r="N19" s="24">
        <v>1900</v>
      </c>
    </row>
    <row r="20" spans="1:14" x14ac:dyDescent="0.2">
      <c r="A20" s="24"/>
      <c r="B20" s="53" t="s">
        <v>239</v>
      </c>
      <c r="C20" s="33" t="s">
        <v>10</v>
      </c>
      <c r="D20" s="91">
        <v>960295</v>
      </c>
      <c r="E20" s="91">
        <v>960295</v>
      </c>
      <c r="F20" s="91">
        <v>0</v>
      </c>
      <c r="G20" s="91">
        <v>960295</v>
      </c>
      <c r="H20" s="91">
        <v>0</v>
      </c>
      <c r="I20" s="91">
        <v>974421</v>
      </c>
      <c r="J20" s="91">
        <v>14125</v>
      </c>
      <c r="K20" s="91">
        <v>974421</v>
      </c>
      <c r="L20" s="91">
        <v>0</v>
      </c>
      <c r="M20" s="91">
        <v>14125</v>
      </c>
      <c r="N20" s="30">
        <v>2000</v>
      </c>
    </row>
    <row r="21" spans="1:14" x14ac:dyDescent="0.2">
      <c r="A21" s="24"/>
      <c r="B21" s="53" t="s">
        <v>240</v>
      </c>
      <c r="C21" s="33" t="s">
        <v>11</v>
      </c>
      <c r="D21" s="95">
        <v>3.24</v>
      </c>
      <c r="E21" s="95">
        <v>3.24</v>
      </c>
      <c r="F21" s="95">
        <v>0</v>
      </c>
      <c r="G21" s="95">
        <v>3.24</v>
      </c>
      <c r="H21" s="95">
        <v>0</v>
      </c>
      <c r="I21" s="95">
        <v>3.19</v>
      </c>
      <c r="J21" s="95">
        <v>0</v>
      </c>
      <c r="K21" s="95">
        <v>3.19</v>
      </c>
      <c r="L21" s="95">
        <v>0</v>
      </c>
      <c r="M21" s="95">
        <v>0</v>
      </c>
      <c r="N21" s="24">
        <v>2100</v>
      </c>
    </row>
    <row r="22" spans="1:14" x14ac:dyDescent="0.2">
      <c r="A22" s="24"/>
      <c r="B22" s="33" t="s">
        <v>242</v>
      </c>
      <c r="C22" s="33" t="s">
        <v>12</v>
      </c>
      <c r="D22" s="95">
        <v>7.2</v>
      </c>
      <c r="E22" s="95">
        <v>7.2</v>
      </c>
      <c r="F22" s="95">
        <v>0</v>
      </c>
      <c r="G22" s="95">
        <v>7.2</v>
      </c>
      <c r="H22" s="95">
        <v>0</v>
      </c>
      <c r="I22" s="95">
        <v>7.08</v>
      </c>
      <c r="J22" s="95">
        <v>0</v>
      </c>
      <c r="K22" s="95">
        <v>7.08</v>
      </c>
      <c r="L22" s="95">
        <v>0</v>
      </c>
      <c r="M22" s="95">
        <v>0</v>
      </c>
      <c r="N22" s="30">
        <v>2200</v>
      </c>
    </row>
  </sheetData>
  <conditionalFormatting sqref="D19:M22">
    <cfRule type="expression" dxfId="23" priority="2">
      <formula>OR(#REF!="f",#REF!="g",#REF!="t")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9BD89-222C-4959-BE11-B910B153FCFC}">
  <dimension ref="A1:I84"/>
  <sheetViews>
    <sheetView topLeftCell="A45" workbookViewId="0">
      <selection activeCell="E8" sqref="E8"/>
    </sheetView>
  </sheetViews>
  <sheetFormatPr defaultColWidth="8" defaultRowHeight="12" x14ac:dyDescent="0.2"/>
  <cols>
    <col min="1" max="1" width="2.375" style="93" customWidth="1"/>
    <col min="2" max="2" width="59.625" style="93" customWidth="1"/>
    <col min="3" max="3" width="4.75" style="48" bestFit="1" customWidth="1"/>
    <col min="4" max="4" width="16.125" style="48" customWidth="1"/>
    <col min="5" max="8" width="16.5" style="48" customWidth="1"/>
    <col min="9" max="9" width="16.75" style="48" customWidth="1"/>
    <col min="10" max="16384" width="8" style="48"/>
  </cols>
  <sheetData>
    <row r="1" spans="1:9" x14ac:dyDescent="0.2">
      <c r="A1" s="22"/>
      <c r="B1" s="22"/>
    </row>
    <row r="2" spans="1:9" ht="37.5" customHeight="1" x14ac:dyDescent="0.2">
      <c r="B2" s="1" t="s">
        <v>399</v>
      </c>
    </row>
    <row r="3" spans="1:9" x14ac:dyDescent="0.2">
      <c r="B3" s="48"/>
    </row>
    <row r="4" spans="1:9" x14ac:dyDescent="0.2">
      <c r="B4" s="48"/>
      <c r="D4" s="96"/>
      <c r="E4" s="97"/>
      <c r="F4" s="97"/>
      <c r="G4" s="98"/>
      <c r="H4" s="98"/>
    </row>
    <row r="5" spans="1:9" x14ac:dyDescent="0.2">
      <c r="B5" s="48"/>
      <c r="E5" s="93" t="s">
        <v>243</v>
      </c>
      <c r="F5" s="93" t="s">
        <v>244</v>
      </c>
    </row>
    <row r="6" spans="1:9" x14ac:dyDescent="0.2">
      <c r="B6" s="99"/>
      <c r="C6" s="99"/>
      <c r="D6" s="100" t="s">
        <v>245</v>
      </c>
      <c r="E6" s="101" t="s">
        <v>246</v>
      </c>
      <c r="F6" s="101" t="s">
        <v>247</v>
      </c>
      <c r="G6" s="102" t="s">
        <v>234</v>
      </c>
      <c r="H6" s="102" t="s">
        <v>235</v>
      </c>
      <c r="I6" s="23"/>
    </row>
    <row r="7" spans="1:9" x14ac:dyDescent="0.2">
      <c r="B7" s="103"/>
      <c r="C7" s="103"/>
      <c r="D7" s="104" t="s">
        <v>84</v>
      </c>
      <c r="E7" s="104" t="s">
        <v>151</v>
      </c>
      <c r="F7" s="104" t="s">
        <v>152</v>
      </c>
      <c r="G7" s="104" t="s">
        <v>153</v>
      </c>
      <c r="H7" s="104" t="s">
        <v>154</v>
      </c>
      <c r="I7" s="103"/>
    </row>
    <row r="8" spans="1:9" x14ac:dyDescent="0.2">
      <c r="B8" s="105" t="s">
        <v>248</v>
      </c>
      <c r="C8" s="106" t="s">
        <v>0</v>
      </c>
      <c r="D8" s="107">
        <v>800</v>
      </c>
      <c r="E8" s="108">
        <v>800</v>
      </c>
      <c r="F8" s="109">
        <v>0</v>
      </c>
      <c r="G8" s="108">
        <v>0</v>
      </c>
      <c r="H8" s="109">
        <v>0</v>
      </c>
      <c r="I8" s="103"/>
    </row>
    <row r="9" spans="1:9" x14ac:dyDescent="0.2">
      <c r="B9" s="105" t="s">
        <v>249</v>
      </c>
      <c r="C9" s="106" t="s">
        <v>2</v>
      </c>
      <c r="D9" s="107">
        <v>0</v>
      </c>
      <c r="E9" s="108">
        <v>0</v>
      </c>
      <c r="F9" s="109">
        <v>0</v>
      </c>
      <c r="G9" s="108">
        <v>0</v>
      </c>
      <c r="H9" s="109">
        <v>0</v>
      </c>
      <c r="I9" s="103"/>
    </row>
    <row r="10" spans="1:9" ht="24" x14ac:dyDescent="0.2">
      <c r="B10" s="105" t="s">
        <v>250</v>
      </c>
      <c r="C10" s="106" t="s">
        <v>3</v>
      </c>
      <c r="D10" s="107">
        <v>0</v>
      </c>
      <c r="E10" s="108">
        <v>0</v>
      </c>
      <c r="F10" s="109">
        <v>0</v>
      </c>
      <c r="G10" s="108">
        <v>0</v>
      </c>
      <c r="H10" s="109">
        <v>0</v>
      </c>
      <c r="I10" s="103"/>
    </row>
    <row r="11" spans="1:9" x14ac:dyDescent="0.2">
      <c r="B11" s="105" t="s">
        <v>251</v>
      </c>
      <c r="C11" s="106" t="s">
        <v>4</v>
      </c>
      <c r="D11" s="107">
        <v>0</v>
      </c>
      <c r="E11" s="110">
        <v>0</v>
      </c>
      <c r="F11" s="108">
        <v>0</v>
      </c>
      <c r="G11" s="108">
        <v>0</v>
      </c>
      <c r="H11" s="108">
        <v>0</v>
      </c>
      <c r="I11" s="103"/>
    </row>
    <row r="12" spans="1:9" x14ac:dyDescent="0.2">
      <c r="B12" s="105" t="s">
        <v>252</v>
      </c>
      <c r="C12" s="106" t="s">
        <v>6</v>
      </c>
      <c r="D12" s="107">
        <v>3365242</v>
      </c>
      <c r="E12" s="108">
        <v>3365242</v>
      </c>
      <c r="F12" s="109">
        <v>0</v>
      </c>
      <c r="G12" s="109">
        <v>0</v>
      </c>
      <c r="H12" s="109">
        <v>0</v>
      </c>
      <c r="I12" s="103"/>
    </row>
    <row r="13" spans="1:9" x14ac:dyDescent="0.2">
      <c r="B13" s="105" t="s">
        <v>253</v>
      </c>
      <c r="C13" s="106" t="s">
        <v>8</v>
      </c>
      <c r="D13" s="107">
        <v>0</v>
      </c>
      <c r="E13" s="109">
        <v>0</v>
      </c>
      <c r="F13" s="108">
        <v>0</v>
      </c>
      <c r="G13" s="108">
        <v>0</v>
      </c>
      <c r="H13" s="108">
        <v>0</v>
      </c>
      <c r="I13" s="103"/>
    </row>
    <row r="14" spans="1:9" x14ac:dyDescent="0.2">
      <c r="B14" s="105" t="s">
        <v>254</v>
      </c>
      <c r="C14" s="106" t="s">
        <v>10</v>
      </c>
      <c r="D14" s="107">
        <v>0</v>
      </c>
      <c r="E14" s="110">
        <v>0</v>
      </c>
      <c r="F14" s="108">
        <v>0</v>
      </c>
      <c r="G14" s="108">
        <v>0</v>
      </c>
      <c r="H14" s="108">
        <v>0</v>
      </c>
      <c r="I14" s="103"/>
    </row>
    <row r="15" spans="1:9" x14ac:dyDescent="0.2">
      <c r="B15" s="105" t="s">
        <v>255</v>
      </c>
      <c r="C15" s="106" t="s">
        <v>12</v>
      </c>
      <c r="D15" s="107">
        <v>3549000</v>
      </c>
      <c r="E15" s="107">
        <v>3549000</v>
      </c>
      <c r="F15" s="109">
        <v>0</v>
      </c>
      <c r="G15" s="109">
        <v>0</v>
      </c>
      <c r="H15" s="109">
        <v>0</v>
      </c>
      <c r="I15" s="103"/>
    </row>
    <row r="16" spans="1:9" x14ac:dyDescent="0.2">
      <c r="B16" s="105" t="s">
        <v>256</v>
      </c>
      <c r="C16" s="106" t="s">
        <v>13</v>
      </c>
      <c r="D16" s="107">
        <v>0</v>
      </c>
      <c r="E16" s="109">
        <v>0</v>
      </c>
      <c r="F16" s="108">
        <v>0</v>
      </c>
      <c r="G16" s="108">
        <v>0</v>
      </c>
      <c r="H16" s="108">
        <v>0</v>
      </c>
      <c r="I16" s="111"/>
    </row>
    <row r="17" spans="2:9" x14ac:dyDescent="0.2">
      <c r="B17" s="105" t="s">
        <v>257</v>
      </c>
      <c r="C17" s="106" t="s">
        <v>15</v>
      </c>
      <c r="D17" s="107">
        <v>0</v>
      </c>
      <c r="E17" s="109">
        <v>0</v>
      </c>
      <c r="F17" s="109">
        <v>0</v>
      </c>
      <c r="G17" s="109">
        <v>0</v>
      </c>
      <c r="H17" s="108">
        <v>0</v>
      </c>
      <c r="I17" s="111"/>
    </row>
    <row r="18" spans="2:9" ht="24" x14ac:dyDescent="0.2">
      <c r="B18" s="105" t="s">
        <v>258</v>
      </c>
      <c r="C18" s="106" t="s">
        <v>17</v>
      </c>
      <c r="D18" s="107">
        <v>0</v>
      </c>
      <c r="E18" s="108">
        <v>0</v>
      </c>
      <c r="F18" s="108">
        <v>0</v>
      </c>
      <c r="G18" s="108">
        <v>0</v>
      </c>
      <c r="H18" s="108">
        <v>0</v>
      </c>
      <c r="I18" s="103"/>
    </row>
    <row r="19" spans="2:9" x14ac:dyDescent="0.2">
      <c r="B19" s="105"/>
      <c r="C19" s="105"/>
      <c r="D19" s="112"/>
      <c r="E19" s="112"/>
      <c r="F19" s="112"/>
      <c r="G19" s="112"/>
      <c r="H19" s="113"/>
      <c r="I19" s="103"/>
    </row>
    <row r="20" spans="2:9" x14ac:dyDescent="0.2">
      <c r="B20" s="105"/>
      <c r="C20" s="105"/>
      <c r="D20" s="112"/>
      <c r="E20" s="112"/>
      <c r="F20" s="112"/>
      <c r="G20" s="112"/>
      <c r="H20" s="113"/>
      <c r="I20" s="103"/>
    </row>
    <row r="21" spans="2:9" ht="24" x14ac:dyDescent="0.2">
      <c r="B21" s="99" t="s">
        <v>259</v>
      </c>
      <c r="C21" s="99"/>
      <c r="D21" s="112"/>
      <c r="E21" s="112"/>
      <c r="F21" s="112"/>
      <c r="G21" s="112"/>
      <c r="H21" s="113"/>
      <c r="I21" s="103"/>
    </row>
    <row r="22" spans="2:9" x14ac:dyDescent="0.2">
      <c r="B22" s="103"/>
      <c r="C22" s="103"/>
      <c r="D22" s="114" t="s">
        <v>245</v>
      </c>
      <c r="E22" s="115"/>
      <c r="F22" s="115"/>
      <c r="G22" s="115"/>
      <c r="H22" s="115"/>
      <c r="I22" s="103"/>
    </row>
    <row r="23" spans="2:9" x14ac:dyDescent="0.2">
      <c r="B23" s="116"/>
      <c r="C23" s="116"/>
      <c r="D23" s="104" t="s">
        <v>84</v>
      </c>
      <c r="E23" s="117"/>
      <c r="F23" s="117"/>
      <c r="G23" s="118"/>
      <c r="H23" s="118"/>
      <c r="I23" s="103"/>
    </row>
    <row r="24" spans="2:9" ht="36" x14ac:dyDescent="0.2">
      <c r="B24" s="105" t="s">
        <v>259</v>
      </c>
      <c r="C24" s="106" t="s">
        <v>21</v>
      </c>
      <c r="D24" s="119">
        <v>0</v>
      </c>
      <c r="E24" s="112"/>
      <c r="F24" s="112"/>
      <c r="G24" s="112"/>
      <c r="H24" s="112"/>
      <c r="I24" s="103"/>
    </row>
    <row r="25" spans="2:9" x14ac:dyDescent="0.2">
      <c r="B25" s="105"/>
      <c r="C25" s="106"/>
      <c r="D25" s="112"/>
      <c r="E25" s="112"/>
      <c r="F25" s="112"/>
      <c r="G25" s="112"/>
      <c r="H25" s="112"/>
      <c r="I25" s="103"/>
    </row>
    <row r="26" spans="2:9" x14ac:dyDescent="0.2">
      <c r="B26" s="120"/>
      <c r="C26" s="120"/>
      <c r="D26" s="112"/>
      <c r="E26" s="112"/>
      <c r="F26" s="112"/>
      <c r="G26" s="112"/>
      <c r="H26" s="113"/>
      <c r="I26" s="103"/>
    </row>
    <row r="27" spans="2:9" x14ac:dyDescent="0.2">
      <c r="B27" s="121" t="s">
        <v>260</v>
      </c>
      <c r="C27" s="121"/>
      <c r="D27" s="100" t="s">
        <v>245</v>
      </c>
      <c r="E27" s="101" t="s">
        <v>246</v>
      </c>
      <c r="F27" s="101" t="s">
        <v>247</v>
      </c>
      <c r="G27" s="102" t="s">
        <v>234</v>
      </c>
      <c r="H27" s="102" t="s">
        <v>235</v>
      </c>
      <c r="I27" s="103"/>
    </row>
    <row r="28" spans="2:9" x14ac:dyDescent="0.2">
      <c r="B28" s="122"/>
      <c r="C28" s="122"/>
      <c r="D28" s="104" t="s">
        <v>84</v>
      </c>
      <c r="E28" s="104" t="s">
        <v>151</v>
      </c>
      <c r="F28" s="104" t="s">
        <v>152</v>
      </c>
      <c r="G28" s="104" t="s">
        <v>153</v>
      </c>
      <c r="H28" s="104" t="s">
        <v>154</v>
      </c>
      <c r="I28" s="103"/>
    </row>
    <row r="29" spans="2:9" x14ac:dyDescent="0.2">
      <c r="B29" s="122" t="s">
        <v>261</v>
      </c>
      <c r="C29" s="123" t="s">
        <v>22</v>
      </c>
      <c r="D29" s="124">
        <v>0</v>
      </c>
      <c r="E29" s="119">
        <v>0</v>
      </c>
      <c r="F29" s="119">
        <v>0</v>
      </c>
      <c r="G29" s="119">
        <v>0</v>
      </c>
      <c r="H29" s="119">
        <v>0</v>
      </c>
      <c r="I29" s="103"/>
    </row>
    <row r="30" spans="2:9" x14ac:dyDescent="0.2">
      <c r="B30" s="125"/>
      <c r="C30" s="125"/>
      <c r="D30" s="112"/>
      <c r="E30" s="112"/>
      <c r="F30" s="112"/>
      <c r="G30" s="112"/>
      <c r="H30" s="111"/>
      <c r="I30" s="103"/>
    </row>
    <row r="31" spans="2:9" x14ac:dyDescent="0.2">
      <c r="B31" s="126"/>
      <c r="C31" s="126"/>
      <c r="D31" s="112"/>
      <c r="E31" s="112"/>
      <c r="F31" s="112"/>
      <c r="G31" s="112"/>
      <c r="H31" s="111"/>
      <c r="I31" s="103"/>
    </row>
    <row r="32" spans="2:9" x14ac:dyDescent="0.2">
      <c r="B32" s="126"/>
      <c r="C32" s="126"/>
      <c r="D32" s="100" t="s">
        <v>245</v>
      </c>
      <c r="E32" s="101" t="s">
        <v>246</v>
      </c>
      <c r="F32" s="101" t="s">
        <v>247</v>
      </c>
      <c r="G32" s="102" t="s">
        <v>234</v>
      </c>
      <c r="H32" s="102" t="s">
        <v>235</v>
      </c>
      <c r="I32" s="103"/>
    </row>
    <row r="33" spans="2:9" x14ac:dyDescent="0.2">
      <c r="B33" s="126"/>
      <c r="C33" s="126"/>
      <c r="D33" s="104" t="s">
        <v>84</v>
      </c>
      <c r="E33" s="104" t="s">
        <v>151</v>
      </c>
      <c r="F33" s="104" t="s">
        <v>152</v>
      </c>
      <c r="G33" s="104" t="s">
        <v>153</v>
      </c>
      <c r="H33" s="104" t="s">
        <v>154</v>
      </c>
      <c r="I33" s="103"/>
    </row>
    <row r="34" spans="2:9" x14ac:dyDescent="0.2">
      <c r="B34" s="99" t="s">
        <v>262</v>
      </c>
      <c r="C34" s="106" t="s">
        <v>28</v>
      </c>
      <c r="D34" s="107">
        <v>6915043</v>
      </c>
      <c r="E34" s="107">
        <v>6915043</v>
      </c>
      <c r="F34" s="107">
        <v>0</v>
      </c>
      <c r="G34" s="107">
        <v>0</v>
      </c>
      <c r="H34" s="107">
        <v>0</v>
      </c>
      <c r="I34" s="103"/>
    </row>
    <row r="35" spans="2:9" x14ac:dyDescent="0.2">
      <c r="B35" s="127"/>
      <c r="C35" s="127"/>
      <c r="D35" s="118"/>
      <c r="E35" s="118"/>
      <c r="F35" s="118"/>
      <c r="G35" s="118"/>
      <c r="H35" s="111"/>
      <c r="I35" s="103"/>
    </row>
    <row r="36" spans="2:9" x14ac:dyDescent="0.2">
      <c r="B36" s="103"/>
      <c r="C36" s="103"/>
      <c r="E36" s="112"/>
      <c r="F36" s="112"/>
      <c r="G36" s="112"/>
      <c r="H36" s="111"/>
      <c r="I36" s="103"/>
    </row>
    <row r="37" spans="2:9" x14ac:dyDescent="0.2">
      <c r="B37" s="99" t="s">
        <v>263</v>
      </c>
      <c r="C37" s="127"/>
      <c r="D37" s="100" t="s">
        <v>245</v>
      </c>
      <c r="E37" s="118"/>
      <c r="F37" s="118"/>
      <c r="G37" s="104" t="s">
        <v>234</v>
      </c>
      <c r="H37" s="104" t="s">
        <v>235</v>
      </c>
      <c r="I37" s="103"/>
    </row>
    <row r="38" spans="2:9" x14ac:dyDescent="0.2">
      <c r="B38" s="127"/>
      <c r="C38" s="127"/>
      <c r="D38" s="104" t="s">
        <v>84</v>
      </c>
      <c r="E38" s="106"/>
      <c r="F38" s="106"/>
      <c r="G38" s="104" t="s">
        <v>153</v>
      </c>
      <c r="H38" s="104" t="s">
        <v>154</v>
      </c>
      <c r="I38" s="103"/>
    </row>
    <row r="39" spans="2:9" x14ac:dyDescent="0.2">
      <c r="B39" s="128" t="s">
        <v>264</v>
      </c>
      <c r="C39" s="106" t="s">
        <v>29</v>
      </c>
      <c r="D39" s="107">
        <v>0</v>
      </c>
      <c r="E39" s="129"/>
      <c r="F39" s="111"/>
      <c r="G39" s="119">
        <v>0</v>
      </c>
      <c r="H39" s="109"/>
      <c r="I39" s="103"/>
    </row>
    <row r="40" spans="2:9" ht="36" x14ac:dyDescent="0.2">
      <c r="B40" s="105" t="s">
        <v>265</v>
      </c>
      <c r="C40" s="106" t="s">
        <v>30</v>
      </c>
      <c r="D40" s="107">
        <v>0</v>
      </c>
      <c r="E40" s="130"/>
      <c r="F40" s="111"/>
      <c r="G40" s="119">
        <v>0</v>
      </c>
      <c r="H40" s="109"/>
      <c r="I40" s="103"/>
    </row>
    <row r="41" spans="2:9" x14ac:dyDescent="0.2">
      <c r="B41" s="128" t="s">
        <v>266</v>
      </c>
      <c r="C41" s="106" t="s">
        <v>31</v>
      </c>
      <c r="D41" s="107">
        <v>0</v>
      </c>
      <c r="E41" s="130"/>
      <c r="F41" s="111"/>
      <c r="G41" s="119">
        <v>0</v>
      </c>
      <c r="H41" s="119">
        <v>0</v>
      </c>
      <c r="I41" s="103"/>
    </row>
    <row r="42" spans="2:9" ht="24" x14ac:dyDescent="0.2">
      <c r="B42" s="105" t="s">
        <v>267</v>
      </c>
      <c r="C42" s="106" t="s">
        <v>32</v>
      </c>
      <c r="D42" s="107">
        <v>0</v>
      </c>
      <c r="E42" s="130"/>
      <c r="F42" s="111"/>
      <c r="G42" s="119">
        <v>0</v>
      </c>
      <c r="H42" s="119">
        <v>0</v>
      </c>
      <c r="I42" s="103"/>
    </row>
    <row r="43" spans="2:9" ht="24" x14ac:dyDescent="0.2">
      <c r="B43" s="105" t="s">
        <v>268</v>
      </c>
      <c r="C43" s="106" t="s">
        <v>33</v>
      </c>
      <c r="D43" s="107">
        <v>0</v>
      </c>
      <c r="E43" s="130"/>
      <c r="F43" s="111"/>
      <c r="G43" s="119">
        <v>0</v>
      </c>
      <c r="H43" s="109"/>
      <c r="I43" s="103"/>
    </row>
    <row r="44" spans="2:9" ht="24" x14ac:dyDescent="0.2">
      <c r="B44" s="128" t="s">
        <v>269</v>
      </c>
      <c r="C44" s="106" t="s">
        <v>34</v>
      </c>
      <c r="D44" s="107">
        <v>0</v>
      </c>
      <c r="E44" s="130"/>
      <c r="F44" s="111"/>
      <c r="G44" s="119">
        <v>0</v>
      </c>
      <c r="H44" s="119">
        <v>0</v>
      </c>
      <c r="I44" s="103"/>
    </row>
    <row r="45" spans="2:9" ht="24" x14ac:dyDescent="0.2">
      <c r="B45" s="105" t="s">
        <v>270</v>
      </c>
      <c r="C45" s="106" t="s">
        <v>35</v>
      </c>
      <c r="D45" s="107">
        <v>0</v>
      </c>
      <c r="E45" s="130"/>
      <c r="F45" s="111"/>
      <c r="G45" s="119">
        <v>0</v>
      </c>
      <c r="H45" s="109"/>
      <c r="I45" s="103"/>
    </row>
    <row r="46" spans="2:9" ht="24" x14ac:dyDescent="0.2">
      <c r="B46" s="105" t="s">
        <v>271</v>
      </c>
      <c r="C46" s="106" t="s">
        <v>36</v>
      </c>
      <c r="D46" s="107">
        <v>0</v>
      </c>
      <c r="E46" s="130"/>
      <c r="F46" s="111"/>
      <c r="G46" s="119">
        <v>0</v>
      </c>
      <c r="H46" s="119">
        <v>0</v>
      </c>
      <c r="I46" s="103"/>
    </row>
    <row r="47" spans="2:9" x14ac:dyDescent="0.2">
      <c r="B47" s="105" t="s">
        <v>272</v>
      </c>
      <c r="C47" s="106" t="s">
        <v>38</v>
      </c>
      <c r="D47" s="107">
        <v>0</v>
      </c>
      <c r="E47" s="130"/>
      <c r="F47" s="111"/>
      <c r="G47" s="119">
        <v>0</v>
      </c>
      <c r="H47" s="119">
        <v>0</v>
      </c>
      <c r="I47" s="103"/>
    </row>
    <row r="48" spans="2:9" x14ac:dyDescent="0.2">
      <c r="B48" s="99" t="s">
        <v>273</v>
      </c>
      <c r="C48" s="131" t="s">
        <v>39</v>
      </c>
      <c r="D48" s="107">
        <v>0</v>
      </c>
      <c r="E48" s="132"/>
      <c r="F48" s="111"/>
      <c r="G48" s="133">
        <v>0</v>
      </c>
      <c r="H48" s="133">
        <v>0</v>
      </c>
      <c r="I48" s="103"/>
    </row>
    <row r="49" spans="2:9" x14ac:dyDescent="0.2">
      <c r="B49" s="134"/>
      <c r="C49" s="134"/>
      <c r="D49" s="135"/>
      <c r="E49" s="118"/>
      <c r="F49" s="118"/>
      <c r="G49" s="135"/>
      <c r="H49" s="111"/>
      <c r="I49" s="103"/>
    </row>
    <row r="50" spans="2:9" x14ac:dyDescent="0.2">
      <c r="B50" s="134"/>
      <c r="C50" s="134"/>
      <c r="D50" s="136"/>
      <c r="E50" s="136"/>
      <c r="F50" s="136"/>
      <c r="G50" s="136"/>
      <c r="H50" s="111"/>
      <c r="I50" s="103"/>
    </row>
    <row r="51" spans="2:9" x14ac:dyDescent="0.2">
      <c r="B51" s="134"/>
      <c r="C51" s="134"/>
      <c r="D51" s="100" t="s">
        <v>245</v>
      </c>
      <c r="E51" s="101" t="s">
        <v>246</v>
      </c>
      <c r="F51" s="101" t="s">
        <v>247</v>
      </c>
      <c r="G51" s="102" t="s">
        <v>234</v>
      </c>
      <c r="H51" s="102" t="s">
        <v>235</v>
      </c>
      <c r="I51" s="103"/>
    </row>
    <row r="52" spans="2:9" x14ac:dyDescent="0.2">
      <c r="B52" s="134"/>
      <c r="C52" s="134"/>
      <c r="D52" s="104" t="s">
        <v>84</v>
      </c>
      <c r="E52" s="104" t="s">
        <v>151</v>
      </c>
      <c r="F52" s="104" t="s">
        <v>152</v>
      </c>
      <c r="G52" s="104" t="s">
        <v>153</v>
      </c>
      <c r="H52" s="104" t="s">
        <v>154</v>
      </c>
      <c r="I52" s="103"/>
    </row>
    <row r="53" spans="2:9" x14ac:dyDescent="0.2">
      <c r="B53" s="99" t="s">
        <v>274</v>
      </c>
      <c r="C53" s="131" t="s">
        <v>42</v>
      </c>
      <c r="D53" s="107">
        <v>6915043</v>
      </c>
      <c r="E53" s="107">
        <v>6915043</v>
      </c>
      <c r="F53" s="107">
        <v>0</v>
      </c>
      <c r="G53" s="107">
        <v>0</v>
      </c>
      <c r="H53" s="107">
        <v>0</v>
      </c>
      <c r="I53" s="103"/>
    </row>
    <row r="54" spans="2:9" x14ac:dyDescent="0.2">
      <c r="B54" s="99" t="s">
        <v>275</v>
      </c>
      <c r="C54" s="131" t="s">
        <v>43</v>
      </c>
      <c r="D54" s="107">
        <v>6915043</v>
      </c>
      <c r="E54" s="107">
        <v>6915043</v>
      </c>
      <c r="F54" s="107">
        <v>0</v>
      </c>
      <c r="G54" s="107">
        <v>0</v>
      </c>
      <c r="H54" s="109"/>
      <c r="I54" s="103"/>
    </row>
    <row r="55" spans="2:9" x14ac:dyDescent="0.2">
      <c r="B55" s="103"/>
      <c r="C55" s="103"/>
      <c r="D55" s="118"/>
      <c r="E55" s="118"/>
      <c r="F55" s="118"/>
      <c r="G55" s="118"/>
      <c r="H55" s="111"/>
      <c r="I55" s="103"/>
    </row>
    <row r="56" spans="2:9" x14ac:dyDescent="0.2">
      <c r="B56" s="103"/>
      <c r="C56" s="103"/>
      <c r="D56" s="118"/>
      <c r="E56" s="118"/>
      <c r="F56" s="118"/>
      <c r="G56" s="118"/>
      <c r="H56" s="111"/>
      <c r="I56" s="103"/>
    </row>
    <row r="57" spans="2:9" x14ac:dyDescent="0.2">
      <c r="B57" s="103"/>
      <c r="C57" s="103"/>
      <c r="D57" s="100" t="s">
        <v>245</v>
      </c>
      <c r="E57" s="101" t="s">
        <v>246</v>
      </c>
      <c r="F57" s="101" t="s">
        <v>247</v>
      </c>
      <c r="G57" s="101" t="s">
        <v>234</v>
      </c>
      <c r="H57" s="101" t="s">
        <v>235</v>
      </c>
      <c r="I57" s="103"/>
    </row>
    <row r="58" spans="2:9" x14ac:dyDescent="0.2">
      <c r="B58" s="103"/>
      <c r="C58" s="103"/>
      <c r="D58" s="104" t="s">
        <v>84</v>
      </c>
      <c r="E58" s="104" t="s">
        <v>151</v>
      </c>
      <c r="F58" s="104" t="s">
        <v>152</v>
      </c>
      <c r="G58" s="104" t="s">
        <v>153</v>
      </c>
      <c r="H58" s="104" t="s">
        <v>154</v>
      </c>
      <c r="I58" s="103"/>
    </row>
    <row r="59" spans="2:9" x14ac:dyDescent="0.2">
      <c r="B59" s="99" t="s">
        <v>276</v>
      </c>
      <c r="C59" s="131" t="s">
        <v>46</v>
      </c>
      <c r="D59" s="107">
        <v>6915043</v>
      </c>
      <c r="E59" s="107">
        <v>6915043</v>
      </c>
      <c r="F59" s="107">
        <v>0</v>
      </c>
      <c r="G59" s="107">
        <v>0</v>
      </c>
      <c r="H59" s="107">
        <v>0</v>
      </c>
      <c r="I59" s="127"/>
    </row>
    <row r="60" spans="2:9" x14ac:dyDescent="0.2">
      <c r="B60" s="99" t="s">
        <v>277</v>
      </c>
      <c r="C60" s="131" t="s">
        <v>47</v>
      </c>
      <c r="D60" s="107">
        <v>6915043</v>
      </c>
      <c r="E60" s="107">
        <v>6915043</v>
      </c>
      <c r="F60" s="107">
        <v>0</v>
      </c>
      <c r="G60" s="107">
        <v>0</v>
      </c>
      <c r="H60" s="109"/>
      <c r="I60" s="127"/>
    </row>
    <row r="61" spans="2:9" x14ac:dyDescent="0.2">
      <c r="B61" s="99"/>
      <c r="C61" s="99"/>
      <c r="D61" s="106"/>
      <c r="E61" s="106"/>
      <c r="F61" s="106"/>
      <c r="G61" s="106"/>
      <c r="H61" s="106"/>
      <c r="I61" s="127"/>
    </row>
    <row r="62" spans="2:9" x14ac:dyDescent="0.2">
      <c r="B62" s="99"/>
      <c r="C62" s="99"/>
      <c r="D62" s="104" t="s">
        <v>84</v>
      </c>
      <c r="E62" s="106"/>
      <c r="F62" s="106"/>
      <c r="G62" s="106"/>
      <c r="H62" s="106"/>
      <c r="I62" s="127"/>
    </row>
    <row r="63" spans="2:9" x14ac:dyDescent="0.2">
      <c r="B63" s="99" t="s">
        <v>237</v>
      </c>
      <c r="C63" s="131" t="s">
        <v>50</v>
      </c>
      <c r="D63" s="119">
        <v>2133989</v>
      </c>
      <c r="E63" s="111"/>
      <c r="F63" s="103"/>
      <c r="G63" s="106"/>
      <c r="H63" s="106"/>
    </row>
    <row r="64" spans="2:9" x14ac:dyDescent="0.2">
      <c r="B64" s="99" t="s">
        <v>239</v>
      </c>
      <c r="C64" s="131" t="s">
        <v>52</v>
      </c>
      <c r="D64" s="119">
        <v>960295</v>
      </c>
      <c r="E64" s="111"/>
      <c r="F64" s="103"/>
      <c r="G64" s="106"/>
      <c r="H64" s="106"/>
    </row>
    <row r="65" spans="2:9" x14ac:dyDescent="0.2">
      <c r="B65" s="99" t="s">
        <v>278</v>
      </c>
      <c r="C65" s="131" t="s">
        <v>54</v>
      </c>
      <c r="D65" s="137">
        <v>3.24</v>
      </c>
      <c r="E65" s="116"/>
      <c r="F65" s="106"/>
      <c r="G65" s="106"/>
      <c r="H65" s="106"/>
      <c r="I65" s="127"/>
    </row>
    <row r="66" spans="2:9" x14ac:dyDescent="0.2">
      <c r="B66" s="99" t="s">
        <v>279</v>
      </c>
      <c r="C66" s="131" t="s">
        <v>56</v>
      </c>
      <c r="D66" s="138">
        <v>7.2</v>
      </c>
      <c r="E66" s="116"/>
      <c r="F66" s="103"/>
      <c r="G66" s="103"/>
      <c r="H66" s="103"/>
      <c r="I66" s="103"/>
    </row>
    <row r="67" spans="2:9" x14ac:dyDescent="0.2">
      <c r="B67" s="99"/>
      <c r="C67" s="99"/>
      <c r="D67" s="103"/>
      <c r="E67" s="103"/>
      <c r="F67" s="103"/>
      <c r="G67" s="103"/>
      <c r="H67" s="103"/>
      <c r="I67" s="103"/>
    </row>
    <row r="68" spans="2:9" x14ac:dyDescent="0.2">
      <c r="B68" s="99"/>
      <c r="C68" s="99"/>
      <c r="D68" s="103"/>
      <c r="E68" s="103"/>
      <c r="F68" s="103"/>
      <c r="G68" s="103"/>
      <c r="H68" s="103"/>
      <c r="I68" s="103"/>
    </row>
    <row r="69" spans="2:9" x14ac:dyDescent="0.2">
      <c r="B69" s="99" t="s">
        <v>255</v>
      </c>
      <c r="C69" s="105"/>
      <c r="D69" s="104" t="s">
        <v>155</v>
      </c>
      <c r="E69" s="105"/>
      <c r="F69" s="105"/>
      <c r="G69" s="103"/>
      <c r="H69" s="103"/>
      <c r="I69" s="103"/>
    </row>
    <row r="70" spans="2:9" x14ac:dyDescent="0.2">
      <c r="B70" s="139" t="s">
        <v>230</v>
      </c>
      <c r="C70" s="106" t="s">
        <v>62</v>
      </c>
      <c r="D70" s="140">
        <v>6915043</v>
      </c>
      <c r="E70" s="141"/>
      <c r="F70" s="103"/>
      <c r="G70" s="111"/>
      <c r="H70" s="103"/>
    </row>
    <row r="71" spans="2:9" x14ac:dyDescent="0.2">
      <c r="B71" s="139" t="s">
        <v>280</v>
      </c>
      <c r="C71" s="106" t="s">
        <v>63</v>
      </c>
      <c r="D71" s="140">
        <v>0</v>
      </c>
      <c r="E71" s="142"/>
      <c r="F71" s="103"/>
      <c r="G71" s="111"/>
      <c r="H71" s="103"/>
    </row>
    <row r="72" spans="2:9" x14ac:dyDescent="0.2">
      <c r="B72" s="139" t="s">
        <v>281</v>
      </c>
      <c r="C72" s="106" t="s">
        <v>64</v>
      </c>
      <c r="D72" s="119">
        <v>0</v>
      </c>
      <c r="E72" s="143"/>
      <c r="F72" s="118"/>
      <c r="G72" s="111"/>
      <c r="H72" s="103"/>
      <c r="I72" s="103"/>
    </row>
    <row r="73" spans="2:9" x14ac:dyDescent="0.2">
      <c r="B73" s="139" t="s">
        <v>282</v>
      </c>
      <c r="C73" s="106" t="s">
        <v>65</v>
      </c>
      <c r="D73" s="144">
        <v>3366042</v>
      </c>
      <c r="E73" s="145"/>
      <c r="F73" s="118"/>
      <c r="G73" s="111"/>
      <c r="H73" s="103"/>
      <c r="I73" s="103"/>
    </row>
    <row r="74" spans="2:9" ht="24" x14ac:dyDescent="0.2">
      <c r="B74" s="139" t="s">
        <v>283</v>
      </c>
      <c r="C74" s="106" t="s">
        <v>66</v>
      </c>
      <c r="D74" s="119">
        <v>0</v>
      </c>
      <c r="E74" s="143"/>
      <c r="F74" s="118"/>
      <c r="G74" s="111"/>
      <c r="H74" s="103"/>
      <c r="I74" s="103"/>
    </row>
    <row r="75" spans="2:9" x14ac:dyDescent="0.2">
      <c r="B75" s="99" t="s">
        <v>255</v>
      </c>
      <c r="C75" s="131" t="s">
        <v>68</v>
      </c>
      <c r="D75" s="144">
        <v>3549000</v>
      </c>
      <c r="E75" s="145"/>
      <c r="F75" s="118" t="s">
        <v>186</v>
      </c>
      <c r="G75" s="111"/>
      <c r="H75" s="103"/>
      <c r="I75" s="103"/>
    </row>
    <row r="76" spans="2:9" x14ac:dyDescent="0.2">
      <c r="B76" s="146"/>
      <c r="C76" s="106"/>
      <c r="D76" s="147"/>
      <c r="E76" s="120"/>
      <c r="F76" s="148"/>
      <c r="G76" s="148"/>
      <c r="H76" s="111"/>
      <c r="I76" s="103"/>
    </row>
    <row r="77" spans="2:9" x14ac:dyDescent="0.2">
      <c r="B77" s="146"/>
      <c r="C77" s="106"/>
      <c r="D77" s="104" t="s">
        <v>155</v>
      </c>
      <c r="F77" s="111"/>
      <c r="G77" s="111"/>
      <c r="H77" s="111"/>
      <c r="I77" s="103"/>
    </row>
    <row r="78" spans="2:9" x14ac:dyDescent="0.2">
      <c r="B78" s="149" t="s">
        <v>284</v>
      </c>
      <c r="C78" s="106" t="s">
        <v>69</v>
      </c>
      <c r="D78" s="119">
        <v>0</v>
      </c>
      <c r="F78" s="111"/>
      <c r="G78" s="111"/>
      <c r="H78" s="111"/>
      <c r="I78" s="103"/>
    </row>
    <row r="79" spans="2:9" x14ac:dyDescent="0.2">
      <c r="B79" s="149" t="s">
        <v>285</v>
      </c>
      <c r="C79" s="106" t="s">
        <v>70</v>
      </c>
      <c r="D79" s="119">
        <v>0</v>
      </c>
      <c r="F79" s="111"/>
      <c r="G79" s="111"/>
      <c r="H79" s="111"/>
      <c r="I79" s="103"/>
    </row>
    <row r="80" spans="2:9" x14ac:dyDescent="0.2">
      <c r="B80" s="99" t="s">
        <v>286</v>
      </c>
      <c r="C80" s="131" t="s">
        <v>71</v>
      </c>
      <c r="D80" s="107">
        <v>0</v>
      </c>
      <c r="F80" s="111"/>
      <c r="G80" s="111"/>
      <c r="H80" s="111"/>
      <c r="I80" s="103"/>
    </row>
    <row r="81" spans="3:9" x14ac:dyDescent="0.2">
      <c r="C81" s="99"/>
      <c r="D81" s="103"/>
      <c r="E81" s="103"/>
      <c r="F81" s="103"/>
      <c r="G81" s="103"/>
      <c r="H81" s="103"/>
      <c r="I81" s="103"/>
    </row>
    <row r="82" spans="3:9" x14ac:dyDescent="0.2">
      <c r="C82" s="103"/>
      <c r="D82" s="103"/>
      <c r="E82" s="103"/>
      <c r="F82" s="103"/>
      <c r="G82" s="103"/>
      <c r="H82" s="103"/>
      <c r="I82" s="103"/>
    </row>
    <row r="83" spans="3:9" x14ac:dyDescent="0.2">
      <c r="C83" s="103"/>
      <c r="D83" s="103"/>
      <c r="E83" s="103"/>
      <c r="F83" s="103"/>
      <c r="G83" s="103"/>
      <c r="H83" s="103"/>
      <c r="I83" s="103"/>
    </row>
    <row r="84" spans="3:9" x14ac:dyDescent="0.2">
      <c r="C84" s="103"/>
      <c r="D84" s="103"/>
      <c r="E84" s="103"/>
      <c r="F84" s="103"/>
      <c r="G84" s="103"/>
      <c r="H84" s="103"/>
      <c r="I84" s="103"/>
    </row>
  </sheetData>
  <conditionalFormatting sqref="E8:E10 G8:G10 F11:H11 E12 F13:H14 F16:H16 H17:H18 E18:G18">
    <cfRule type="expression" dxfId="22" priority="8">
      <formula>NOT(OR(Header_ReportingType="b",Header_ReportingType="g"))</formula>
    </cfRule>
  </conditionalFormatting>
  <conditionalFormatting sqref="F63:F64">
    <cfRule type="expression" dxfId="21" priority="11">
      <formula>F63="NOT OK"</formula>
    </cfRule>
    <cfRule type="expression" dxfId="20" priority="12">
      <formula>F63="OK"</formula>
    </cfRule>
  </conditionalFormatting>
  <conditionalFormatting sqref="F70:F71">
    <cfRule type="expression" dxfId="19" priority="9">
      <formula>F70="NOT OK"</formula>
    </cfRule>
    <cfRule type="expression" dxfId="18" priority="10">
      <formula>F70="OK"</formula>
    </cfRule>
  </conditionalFormatting>
  <conditionalFormatting sqref="I16:I17 F70:F71">
    <cfRule type="expression" dxfId="17" priority="7">
      <formula>NOT(Is0201Reported)</formula>
    </cfRule>
  </conditionalFormatting>
  <dataValidations count="1">
    <dataValidation type="decimal" operator="greaterThanOrEqual" allowBlank="1" showInputMessage="1" showErrorMessage="1" errorTitle="Validation error" error="The cell should contain a number._x000a_Please correct to comply with this." sqref="E8:E10 G8:G11 F11 H11 E12 F13:H14 F16:H16 H17:H18 E18:G18 D78:D79 E29:H29 G39:H47 D63:D64 D24 D70:E75" xr:uid="{4F61E44B-AF71-4EA4-AFE4-617ED3555846}">
      <formula1>-9999999999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99313-D4FA-435A-95DA-22473EC847A9}">
  <dimension ref="A1:H71"/>
  <sheetViews>
    <sheetView workbookViewId="0">
      <selection activeCell="A3" sqref="A3:A80"/>
    </sheetView>
  </sheetViews>
  <sheetFormatPr defaultColWidth="8" defaultRowHeight="12" x14ac:dyDescent="0.2"/>
  <cols>
    <col min="1" max="1" width="2.375" style="23" customWidth="1"/>
    <col min="2" max="2" width="48" style="23" customWidth="1"/>
    <col min="3" max="3" width="4.75" style="23" bestFit="1" customWidth="1"/>
    <col min="4" max="6" width="22" style="23" customWidth="1"/>
    <col min="7" max="8" width="21.25" style="23" customWidth="1"/>
    <col min="9" max="16384" width="8" style="23"/>
  </cols>
  <sheetData>
    <row r="1" spans="1:8" x14ac:dyDescent="0.2">
      <c r="A1" s="22"/>
      <c r="B1" s="22"/>
    </row>
    <row r="2" spans="1:8" ht="37.5" customHeight="1" x14ac:dyDescent="0.2">
      <c r="A2" s="24"/>
      <c r="B2" s="1" t="s">
        <v>400</v>
      </c>
    </row>
    <row r="4" spans="1:8" ht="9.75" customHeight="1" x14ac:dyDescent="0.2">
      <c r="A4" s="24"/>
      <c r="B4" s="24"/>
      <c r="C4" s="21"/>
      <c r="D4" s="21"/>
      <c r="E4" s="21"/>
    </row>
    <row r="5" spans="1:8" x14ac:dyDescent="0.2">
      <c r="A5" s="24"/>
      <c r="B5" s="24"/>
      <c r="D5" s="24" t="s">
        <v>287</v>
      </c>
      <c r="E5" s="150" t="s">
        <v>288</v>
      </c>
      <c r="F5" s="24" t="s">
        <v>289</v>
      </c>
      <c r="G5" s="210" t="s">
        <v>290</v>
      </c>
      <c r="H5" s="211"/>
    </row>
    <row r="6" spans="1:8" ht="36" x14ac:dyDescent="0.2">
      <c r="A6" s="24"/>
      <c r="B6" s="24"/>
      <c r="D6" s="151" t="s">
        <v>431</v>
      </c>
      <c r="E6" s="151" t="s">
        <v>432</v>
      </c>
      <c r="F6" s="151" t="s">
        <v>433</v>
      </c>
      <c r="G6" s="151" t="s">
        <v>434</v>
      </c>
      <c r="H6" s="151" t="s">
        <v>291</v>
      </c>
    </row>
    <row r="7" spans="1:8" x14ac:dyDescent="0.2">
      <c r="A7" s="24"/>
      <c r="B7" s="24"/>
      <c r="D7" s="151" t="s">
        <v>152</v>
      </c>
      <c r="E7" s="151" t="s">
        <v>153</v>
      </c>
      <c r="F7" s="151" t="s">
        <v>154</v>
      </c>
      <c r="G7" s="151" t="s">
        <v>161</v>
      </c>
      <c r="H7" s="151" t="s">
        <v>158</v>
      </c>
    </row>
    <row r="8" spans="1:8" x14ac:dyDescent="0.2">
      <c r="A8" s="24"/>
      <c r="B8" s="152" t="s">
        <v>292</v>
      </c>
      <c r="C8" s="153" t="s">
        <v>0</v>
      </c>
      <c r="D8" s="154">
        <v>1871430</v>
      </c>
      <c r="E8" s="154">
        <v>2613254</v>
      </c>
      <c r="F8" s="155">
        <v>0</v>
      </c>
      <c r="G8" s="156" t="s">
        <v>293</v>
      </c>
      <c r="H8" s="157"/>
    </row>
    <row r="9" spans="1:8" x14ac:dyDescent="0.2">
      <c r="A9" s="24"/>
      <c r="B9" s="152" t="s">
        <v>294</v>
      </c>
      <c r="C9" s="153" t="s">
        <v>1</v>
      </c>
      <c r="D9" s="154">
        <v>238514</v>
      </c>
      <c r="E9" s="154">
        <v>238514</v>
      </c>
      <c r="F9" s="155">
        <v>0</v>
      </c>
      <c r="G9" s="157"/>
      <c r="H9" s="157"/>
    </row>
    <row r="10" spans="1:8" x14ac:dyDescent="0.2">
      <c r="A10" s="24"/>
      <c r="B10" s="152" t="s">
        <v>295</v>
      </c>
      <c r="C10" s="153" t="s">
        <v>2</v>
      </c>
      <c r="D10" s="154">
        <v>54328</v>
      </c>
      <c r="E10" s="154">
        <v>483375</v>
      </c>
      <c r="F10" s="155">
        <v>0</v>
      </c>
      <c r="G10" s="156" t="s">
        <v>293</v>
      </c>
      <c r="H10" s="156" t="s">
        <v>293</v>
      </c>
    </row>
    <row r="11" spans="1:8" x14ac:dyDescent="0.2">
      <c r="A11" s="24"/>
      <c r="B11" s="152" t="s">
        <v>296</v>
      </c>
      <c r="C11" s="153" t="s">
        <v>3</v>
      </c>
      <c r="D11" s="154">
        <v>0</v>
      </c>
      <c r="E11" s="154">
        <v>104565</v>
      </c>
      <c r="F11" s="155">
        <v>0</v>
      </c>
      <c r="G11" s="156" t="s">
        <v>293</v>
      </c>
      <c r="H11" s="156" t="s">
        <v>293</v>
      </c>
    </row>
    <row r="12" spans="1:8" x14ac:dyDescent="0.2">
      <c r="A12" s="24"/>
      <c r="B12" s="152" t="s">
        <v>297</v>
      </c>
      <c r="C12" s="153" t="s">
        <v>4</v>
      </c>
      <c r="D12" s="154">
        <v>0</v>
      </c>
      <c r="E12" s="154">
        <v>0</v>
      </c>
      <c r="F12" s="155">
        <v>0</v>
      </c>
      <c r="G12" s="156" t="s">
        <v>293</v>
      </c>
      <c r="H12" s="156" t="s">
        <v>293</v>
      </c>
    </row>
    <row r="13" spans="1:8" x14ac:dyDescent="0.2">
      <c r="A13" s="24"/>
      <c r="B13" s="152" t="s">
        <v>298</v>
      </c>
      <c r="C13" s="153" t="s">
        <v>5</v>
      </c>
      <c r="D13" s="155">
        <v>-204020</v>
      </c>
      <c r="E13" s="155">
        <v>-557725</v>
      </c>
      <c r="F13" s="158"/>
      <c r="G13" s="157"/>
      <c r="H13" s="157"/>
    </row>
    <row r="14" spans="1:8" x14ac:dyDescent="0.2">
      <c r="A14" s="24"/>
      <c r="B14" s="152" t="s">
        <v>299</v>
      </c>
      <c r="C14" s="153" t="s">
        <v>6</v>
      </c>
      <c r="D14" s="155">
        <v>0</v>
      </c>
      <c r="E14" s="155">
        <v>0</v>
      </c>
      <c r="F14" s="158"/>
      <c r="G14" s="157"/>
      <c r="H14" s="157"/>
    </row>
    <row r="15" spans="1:8" x14ac:dyDescent="0.2">
      <c r="A15" s="24"/>
      <c r="B15" s="152" t="s">
        <v>300</v>
      </c>
      <c r="C15" s="153" t="s">
        <v>9</v>
      </c>
      <c r="D15" s="155">
        <v>1960252</v>
      </c>
      <c r="E15" s="155">
        <v>2881983</v>
      </c>
      <c r="F15" s="158"/>
      <c r="G15" s="157"/>
      <c r="H15" s="157"/>
    </row>
    <row r="16" spans="1:8" x14ac:dyDescent="0.2">
      <c r="A16" s="24"/>
    </row>
    <row r="17" spans="1:8" x14ac:dyDescent="0.2">
      <c r="A17" s="24"/>
    </row>
    <row r="18" spans="1:8" x14ac:dyDescent="0.2">
      <c r="A18" s="24"/>
      <c r="B18" s="53" t="s">
        <v>301</v>
      </c>
      <c r="C18" s="53"/>
      <c r="D18" s="45" t="s">
        <v>159</v>
      </c>
    </row>
    <row r="19" spans="1:8" ht="36" x14ac:dyDescent="0.2">
      <c r="A19" s="24"/>
      <c r="B19" s="159" t="s">
        <v>302</v>
      </c>
      <c r="C19" s="160" t="s">
        <v>11</v>
      </c>
      <c r="D19" s="161">
        <v>0</v>
      </c>
      <c r="G19" s="162"/>
      <c r="H19" s="162"/>
    </row>
    <row r="20" spans="1:8" x14ac:dyDescent="0.2">
      <c r="A20" s="24"/>
      <c r="B20" s="159" t="s">
        <v>303</v>
      </c>
      <c r="C20" s="160" t="s">
        <v>12</v>
      </c>
      <c r="D20" s="163">
        <v>173737</v>
      </c>
      <c r="E20" s="162"/>
      <c r="G20" s="162"/>
      <c r="H20" s="162"/>
    </row>
    <row r="21" spans="1:8" x14ac:dyDescent="0.2">
      <c r="A21" s="24"/>
      <c r="B21" s="159" t="s">
        <v>304</v>
      </c>
      <c r="C21" s="160" t="s">
        <v>13</v>
      </c>
      <c r="D21" s="161">
        <v>-921731</v>
      </c>
      <c r="G21" s="162"/>
      <c r="H21" s="162"/>
    </row>
    <row r="22" spans="1:8" x14ac:dyDescent="0.2">
      <c r="A22" s="24"/>
      <c r="B22" s="159" t="s">
        <v>305</v>
      </c>
      <c r="C22" s="160" t="s">
        <v>14</v>
      </c>
      <c r="D22" s="164">
        <v>0</v>
      </c>
      <c r="G22" s="162"/>
      <c r="H22" s="162"/>
    </row>
    <row r="23" spans="1:8" x14ac:dyDescent="0.2">
      <c r="A23" s="24"/>
      <c r="B23" s="159" t="s">
        <v>306</v>
      </c>
      <c r="C23" s="160" t="s">
        <v>15</v>
      </c>
      <c r="D23" s="161">
        <v>0</v>
      </c>
      <c r="G23" s="162"/>
      <c r="H23" s="162"/>
    </row>
    <row r="24" spans="1:8" x14ac:dyDescent="0.2">
      <c r="A24" s="24"/>
      <c r="B24" s="165" t="s">
        <v>307</v>
      </c>
      <c r="C24" s="166" t="s">
        <v>19</v>
      </c>
      <c r="D24" s="167">
        <v>2133989</v>
      </c>
      <c r="G24" s="168"/>
      <c r="H24" s="168"/>
    </row>
    <row r="25" spans="1:8" x14ac:dyDescent="0.2">
      <c r="A25" s="24"/>
      <c r="B25" s="159" t="s">
        <v>308</v>
      </c>
      <c r="C25" s="160" t="s">
        <v>20</v>
      </c>
      <c r="D25" s="161">
        <v>0</v>
      </c>
      <c r="G25" s="168"/>
      <c r="H25" s="168"/>
    </row>
    <row r="26" spans="1:8" x14ac:dyDescent="0.2">
      <c r="A26" s="24"/>
      <c r="B26" s="169" t="s">
        <v>309</v>
      </c>
      <c r="C26" s="160" t="s">
        <v>310</v>
      </c>
      <c r="D26" s="161">
        <v>0</v>
      </c>
      <c r="G26" s="168"/>
      <c r="H26" s="168"/>
    </row>
    <row r="27" spans="1:8" x14ac:dyDescent="0.2">
      <c r="A27" s="24"/>
      <c r="B27" s="169" t="s">
        <v>311</v>
      </c>
      <c r="C27" s="160" t="s">
        <v>312</v>
      </c>
      <c r="D27" s="161">
        <v>0</v>
      </c>
    </row>
    <row r="28" spans="1:8" x14ac:dyDescent="0.2">
      <c r="A28" s="24"/>
      <c r="B28" s="169" t="s">
        <v>313</v>
      </c>
      <c r="C28" s="160" t="s">
        <v>314</v>
      </c>
      <c r="D28" s="161">
        <v>0</v>
      </c>
    </row>
    <row r="29" spans="1:8" x14ac:dyDescent="0.2">
      <c r="A29" s="24"/>
      <c r="B29" s="169" t="s">
        <v>315</v>
      </c>
      <c r="C29" s="160" t="s">
        <v>316</v>
      </c>
      <c r="D29" s="161">
        <v>0</v>
      </c>
    </row>
    <row r="30" spans="1:8" x14ac:dyDescent="0.2">
      <c r="A30" s="24"/>
      <c r="B30" s="165" t="s">
        <v>317</v>
      </c>
      <c r="C30" s="166" t="s">
        <v>21</v>
      </c>
      <c r="D30" s="167">
        <v>2133989</v>
      </c>
    </row>
    <row r="31" spans="1:8" x14ac:dyDescent="0.2">
      <c r="A31" s="24"/>
      <c r="B31" s="53"/>
      <c r="C31" s="52"/>
    </row>
    <row r="32" spans="1:8" x14ac:dyDescent="0.2">
      <c r="A32" s="24"/>
      <c r="B32" s="53" t="s">
        <v>318</v>
      </c>
      <c r="C32" s="52"/>
      <c r="D32" s="48"/>
    </row>
    <row r="33" spans="1:4" x14ac:dyDescent="0.2">
      <c r="A33" s="24"/>
      <c r="B33" s="159" t="s">
        <v>319</v>
      </c>
      <c r="C33" s="160" t="s">
        <v>39</v>
      </c>
      <c r="D33" s="161">
        <v>0</v>
      </c>
    </row>
    <row r="34" spans="1:4" x14ac:dyDescent="0.2">
      <c r="A34" s="24"/>
      <c r="B34" s="159" t="s">
        <v>320</v>
      </c>
      <c r="C34" s="160" t="s">
        <v>40</v>
      </c>
      <c r="D34" s="161">
        <v>0</v>
      </c>
    </row>
    <row r="35" spans="1:4" x14ac:dyDescent="0.2">
      <c r="A35" s="24"/>
      <c r="B35" s="159" t="s">
        <v>321</v>
      </c>
      <c r="C35" s="160" t="s">
        <v>41</v>
      </c>
      <c r="D35" s="161">
        <v>0</v>
      </c>
    </row>
    <row r="36" spans="1:4" ht="24" x14ac:dyDescent="0.2">
      <c r="A36" s="24"/>
      <c r="B36" s="159" t="s">
        <v>322</v>
      </c>
      <c r="C36" s="160" t="s">
        <v>323</v>
      </c>
      <c r="D36" s="161">
        <v>0</v>
      </c>
    </row>
    <row r="37" spans="1:4" ht="36" x14ac:dyDescent="0.2">
      <c r="A37" s="24"/>
      <c r="B37" s="159" t="s">
        <v>324</v>
      </c>
      <c r="C37" s="160" t="s">
        <v>325</v>
      </c>
      <c r="D37" s="161">
        <v>0</v>
      </c>
    </row>
    <row r="38" spans="1:4" ht="36" x14ac:dyDescent="0.2">
      <c r="A38" s="24"/>
      <c r="B38" s="159" t="s">
        <v>326</v>
      </c>
      <c r="C38" s="160" t="s">
        <v>327</v>
      </c>
      <c r="D38" s="170" t="s">
        <v>328</v>
      </c>
    </row>
    <row r="39" spans="1:4" x14ac:dyDescent="0.2">
      <c r="A39" s="24"/>
      <c r="B39" s="159" t="s">
        <v>329</v>
      </c>
      <c r="C39" s="160" t="s">
        <v>330</v>
      </c>
      <c r="D39" s="161">
        <v>2801049</v>
      </c>
    </row>
    <row r="40" spans="1:4" x14ac:dyDescent="0.2">
      <c r="A40" s="24"/>
      <c r="B40" s="78"/>
      <c r="C40" s="8"/>
      <c r="D40" s="171"/>
    </row>
    <row r="41" spans="1:4" x14ac:dyDescent="0.2">
      <c r="A41" s="24"/>
      <c r="B41" s="172"/>
      <c r="C41" s="173"/>
      <c r="D41" s="171"/>
    </row>
    <row r="42" spans="1:4" x14ac:dyDescent="0.2">
      <c r="A42" s="24"/>
      <c r="B42" s="159" t="s">
        <v>331</v>
      </c>
      <c r="C42" s="160" t="s">
        <v>332</v>
      </c>
      <c r="D42" s="161">
        <v>0</v>
      </c>
    </row>
    <row r="43" spans="1:4" x14ac:dyDescent="0.2">
      <c r="A43" s="24"/>
      <c r="B43" s="78"/>
      <c r="C43" s="8"/>
      <c r="D43" s="171"/>
    </row>
    <row r="44" spans="1:4" x14ac:dyDescent="0.2">
      <c r="A44" s="24"/>
      <c r="B44" s="53" t="s">
        <v>333</v>
      </c>
      <c r="C44" s="52"/>
      <c r="D44" s="174"/>
    </row>
    <row r="45" spans="1:4" x14ac:dyDescent="0.2">
      <c r="A45" s="24"/>
      <c r="B45" s="175" t="s">
        <v>334</v>
      </c>
      <c r="C45" s="160" t="s">
        <v>42</v>
      </c>
      <c r="D45" s="161">
        <v>0</v>
      </c>
    </row>
    <row r="46" spans="1:4" ht="45" x14ac:dyDescent="0.2">
      <c r="A46" s="24"/>
      <c r="B46" s="176" t="s">
        <v>335</v>
      </c>
      <c r="C46" s="160" t="s">
        <v>43</v>
      </c>
      <c r="D46" s="161">
        <v>0</v>
      </c>
    </row>
    <row r="47" spans="1:4" ht="22.5" x14ac:dyDescent="0.2">
      <c r="A47" s="24"/>
      <c r="B47" s="176" t="s">
        <v>336</v>
      </c>
      <c r="C47" s="160" t="s">
        <v>44</v>
      </c>
      <c r="D47" s="161">
        <v>0</v>
      </c>
    </row>
    <row r="48" spans="1:4" ht="33.75" x14ac:dyDescent="0.2">
      <c r="A48" s="24"/>
      <c r="B48" s="176" t="s">
        <v>337</v>
      </c>
      <c r="C48" s="160" t="s">
        <v>45</v>
      </c>
      <c r="D48" s="161">
        <v>0</v>
      </c>
    </row>
    <row r="49" spans="1:6" x14ac:dyDescent="0.2">
      <c r="A49" s="24"/>
      <c r="B49" s="159" t="s">
        <v>338</v>
      </c>
      <c r="C49" s="160" t="s">
        <v>46</v>
      </c>
      <c r="D49" s="161">
        <v>0</v>
      </c>
    </row>
    <row r="50" spans="1:6" x14ac:dyDescent="0.2">
      <c r="A50" s="24"/>
      <c r="B50" s="159" t="s">
        <v>339</v>
      </c>
      <c r="C50" s="160" t="s">
        <v>47</v>
      </c>
      <c r="D50" s="161">
        <v>0</v>
      </c>
    </row>
    <row r="51" spans="1:6" ht="24" x14ac:dyDescent="0.2">
      <c r="A51" s="24"/>
      <c r="B51" s="160" t="s">
        <v>340</v>
      </c>
      <c r="C51" s="160" t="s">
        <v>341</v>
      </c>
      <c r="D51" s="161">
        <v>0</v>
      </c>
    </row>
    <row r="52" spans="1:6" x14ac:dyDescent="0.2">
      <c r="A52" s="24"/>
      <c r="B52" s="78"/>
      <c r="C52" s="48"/>
      <c r="D52" s="171"/>
    </row>
    <row r="53" spans="1:6" x14ac:dyDescent="0.2">
      <c r="A53" s="24"/>
      <c r="B53" s="53" t="s">
        <v>342</v>
      </c>
      <c r="C53" s="171"/>
      <c r="D53" s="171"/>
    </row>
    <row r="54" spans="1:6" ht="24" x14ac:dyDescent="0.2">
      <c r="A54" s="24"/>
      <c r="B54" s="159" t="s">
        <v>343</v>
      </c>
      <c r="C54" s="160" t="s">
        <v>48</v>
      </c>
      <c r="D54" s="161">
        <v>0</v>
      </c>
    </row>
    <row r="55" spans="1:6" x14ac:dyDescent="0.2">
      <c r="A55" s="24"/>
      <c r="B55" s="165" t="s">
        <v>237</v>
      </c>
      <c r="C55" s="166" t="s">
        <v>49</v>
      </c>
      <c r="D55" s="167">
        <v>2133989</v>
      </c>
    </row>
    <row r="58" spans="1:6" ht="36" x14ac:dyDescent="0.2">
      <c r="B58" s="48" t="s">
        <v>344</v>
      </c>
      <c r="C58" s="174" t="s">
        <v>51</v>
      </c>
      <c r="D58" s="177" t="s">
        <v>345</v>
      </c>
      <c r="E58"/>
    </row>
    <row r="60" spans="1:6" x14ac:dyDescent="0.2">
      <c r="D60" s="151" t="s">
        <v>346</v>
      </c>
      <c r="E60" s="151" t="s">
        <v>347</v>
      </c>
      <c r="F60" s="151" t="s">
        <v>348</v>
      </c>
    </row>
    <row r="61" spans="1:6" x14ac:dyDescent="0.2">
      <c r="D61" s="151" t="s">
        <v>160</v>
      </c>
      <c r="E61" s="151" t="s">
        <v>161</v>
      </c>
      <c r="F61" s="151" t="s">
        <v>162</v>
      </c>
    </row>
    <row r="62" spans="1:6" x14ac:dyDescent="0.2">
      <c r="B62" s="23" t="s">
        <v>349</v>
      </c>
      <c r="C62" s="171" t="s">
        <v>52</v>
      </c>
      <c r="D62" s="178">
        <v>0</v>
      </c>
      <c r="E62" s="178">
        <v>0</v>
      </c>
      <c r="F62" s="158"/>
    </row>
    <row r="63" spans="1:6" x14ac:dyDescent="0.2">
      <c r="B63" s="80" t="s">
        <v>350</v>
      </c>
      <c r="C63" s="171" t="s">
        <v>53</v>
      </c>
      <c r="D63" s="161">
        <v>0</v>
      </c>
      <c r="E63" s="161">
        <v>0</v>
      </c>
      <c r="F63" s="158"/>
    </row>
    <row r="64" spans="1:6" x14ac:dyDescent="0.2">
      <c r="B64" s="80" t="s">
        <v>351</v>
      </c>
      <c r="C64" s="171" t="s">
        <v>54</v>
      </c>
      <c r="D64" s="161">
        <v>0</v>
      </c>
      <c r="E64" s="161">
        <v>0</v>
      </c>
      <c r="F64" s="158"/>
    </row>
    <row r="65" spans="2:6" x14ac:dyDescent="0.2">
      <c r="B65" s="23" t="s">
        <v>352</v>
      </c>
      <c r="C65" s="171" t="s">
        <v>55</v>
      </c>
      <c r="D65" s="161">
        <v>0</v>
      </c>
      <c r="E65" s="161">
        <v>0</v>
      </c>
      <c r="F65" s="158"/>
    </row>
    <row r="66" spans="2:6" x14ac:dyDescent="0.2">
      <c r="B66" s="23" t="s">
        <v>348</v>
      </c>
      <c r="C66" s="171" t="s">
        <v>56</v>
      </c>
      <c r="D66" s="158"/>
      <c r="E66" s="158"/>
      <c r="F66" s="178">
        <v>0</v>
      </c>
    </row>
    <row r="67" spans="2:6" x14ac:dyDescent="0.2">
      <c r="B67" s="80" t="s">
        <v>353</v>
      </c>
      <c r="C67" s="171" t="s">
        <v>57</v>
      </c>
      <c r="D67" s="158"/>
      <c r="E67" s="158"/>
      <c r="F67" s="161">
        <v>0</v>
      </c>
    </row>
    <row r="68" spans="2:6" x14ac:dyDescent="0.2">
      <c r="B68" s="80" t="s">
        <v>354</v>
      </c>
      <c r="C68" s="171" t="s">
        <v>58</v>
      </c>
      <c r="D68" s="158"/>
      <c r="E68" s="158"/>
      <c r="F68" s="161">
        <v>0</v>
      </c>
    </row>
    <row r="69" spans="2:6" x14ac:dyDescent="0.2">
      <c r="B69" s="80" t="s">
        <v>355</v>
      </c>
      <c r="C69" s="171" t="s">
        <v>59</v>
      </c>
      <c r="D69" s="158"/>
      <c r="E69" s="158"/>
      <c r="F69" s="161">
        <v>0</v>
      </c>
    </row>
    <row r="70" spans="2:6" x14ac:dyDescent="0.2">
      <c r="B70" s="80" t="s">
        <v>356</v>
      </c>
      <c r="C70" s="171" t="s">
        <v>60</v>
      </c>
      <c r="D70" s="158"/>
      <c r="E70" s="158"/>
      <c r="F70" s="161">
        <v>0</v>
      </c>
    </row>
    <row r="71" spans="2:6" x14ac:dyDescent="0.2">
      <c r="B71" s="80" t="s">
        <v>357</v>
      </c>
      <c r="C71" s="171" t="s">
        <v>61</v>
      </c>
      <c r="D71" s="158"/>
      <c r="E71" s="158"/>
      <c r="F71" s="161">
        <v>0</v>
      </c>
    </row>
  </sheetData>
  <mergeCells count="1">
    <mergeCell ref="G5:H5"/>
  </mergeCells>
  <conditionalFormatting sqref="B42:B55">
    <cfRule type="expression" dxfId="16" priority="2">
      <formula>OR(#REF!="a",#REF!="b",#REF!="s")</formula>
    </cfRule>
  </conditionalFormatting>
  <conditionalFormatting sqref="C42:D55">
    <cfRule type="expression" dxfId="15" priority="3">
      <formula>OR(#REF!="a",#REF!="b",#REF!="s")</formula>
    </cfRule>
  </conditionalFormatting>
  <dataValidations count="2">
    <dataValidation operator="greaterThanOrEqual" allowBlank="1" showInputMessage="1" showErrorMessage="1" errorTitle="Validation error" error="The cell should contain a number._x000a_Please correct to comply with this." sqref="G8:H15" xr:uid="{319245B7-EAC3-4A52-AC40-AC242BA5C554}"/>
    <dataValidation type="decimal" operator="greaterThanOrEqual" allowBlank="1" showInputMessage="1" showErrorMessage="1" errorTitle="Validation error" error="The cell should contain a number._x000a_Please correct to comply with this." sqref="F66:F71 F8:F12 D39 G24:H26 D33:D37 D19 D21:D30 D54 D42 D62:E65 D45:D51 D13:E15" xr:uid="{3583561C-2ED6-461D-8389-20DD6B1D902F}">
      <formula1>-9999999999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C0CE-F799-4F43-8B9A-E9688665F54D}">
  <dimension ref="A1:K49"/>
  <sheetViews>
    <sheetView workbookViewId="0">
      <selection activeCell="B2" sqref="B2"/>
    </sheetView>
  </sheetViews>
  <sheetFormatPr defaultColWidth="8" defaultRowHeight="12" x14ac:dyDescent="0.2"/>
  <cols>
    <col min="1" max="1" width="2.375" style="23" customWidth="1"/>
    <col min="2" max="2" width="57.75" style="23" customWidth="1"/>
    <col min="3" max="3" width="4.75" style="23" bestFit="1" customWidth="1"/>
    <col min="4" max="5" width="25.5" style="23" customWidth="1"/>
    <col min="6" max="6" width="27" style="23" customWidth="1"/>
    <col min="7" max="7" width="8" style="23"/>
    <col min="8" max="9" width="10.125" style="23" customWidth="1"/>
    <col min="10" max="16384" width="8" style="23"/>
  </cols>
  <sheetData>
    <row r="1" spans="1:11" x14ac:dyDescent="0.2">
      <c r="A1" s="22"/>
      <c r="B1" s="22"/>
    </row>
    <row r="2" spans="1:11" ht="21" x14ac:dyDescent="0.2">
      <c r="B2" s="1" t="s">
        <v>430</v>
      </c>
      <c r="H2" s="25"/>
      <c r="I2" s="25"/>
      <c r="K2" s="25"/>
    </row>
    <row r="4" spans="1:11" x14ac:dyDescent="0.2">
      <c r="D4" s="45" t="s">
        <v>84</v>
      </c>
      <c r="E4" s="171"/>
    </row>
    <row r="5" spans="1:11" x14ac:dyDescent="0.2">
      <c r="B5" s="179" t="s">
        <v>428</v>
      </c>
      <c r="C5" s="180" t="s">
        <v>0</v>
      </c>
      <c r="D5" s="181">
        <v>0</v>
      </c>
      <c r="E5" s="25"/>
      <c r="K5" s="24" t="s">
        <v>358</v>
      </c>
    </row>
    <row r="6" spans="1:11" x14ac:dyDescent="0.2">
      <c r="C6" s="33"/>
      <c r="D6" s="33"/>
      <c r="E6" s="25"/>
      <c r="K6" s="24"/>
    </row>
    <row r="7" spans="1:11" x14ac:dyDescent="0.2">
      <c r="D7" s="182" t="s">
        <v>359</v>
      </c>
      <c r="E7" s="182" t="s">
        <v>360</v>
      </c>
      <c r="K7" s="24"/>
    </row>
    <row r="8" spans="1:11" s="183" customFormat="1" ht="48" x14ac:dyDescent="0.2">
      <c r="D8" s="184" t="s">
        <v>361</v>
      </c>
      <c r="E8" s="184" t="s">
        <v>362</v>
      </c>
      <c r="F8" s="185"/>
      <c r="K8" s="186"/>
    </row>
    <row r="9" spans="1:11" s="183" customFormat="1" x14ac:dyDescent="0.2">
      <c r="D9" s="184" t="s">
        <v>151</v>
      </c>
      <c r="E9" s="184" t="s">
        <v>152</v>
      </c>
      <c r="K9" s="186"/>
    </row>
    <row r="10" spans="1:11" x14ac:dyDescent="0.2">
      <c r="A10" s="24"/>
      <c r="B10" s="187" t="s">
        <v>401</v>
      </c>
      <c r="C10" s="180" t="s">
        <v>1</v>
      </c>
      <c r="D10" s="155">
        <v>0</v>
      </c>
      <c r="E10" s="155">
        <v>0</v>
      </c>
      <c r="F10" s="25"/>
      <c r="G10" s="192" t="str">
        <f>IF('[1]S.17.01'!$T$41&gt;0,IF(F10&lt;=(D10+0.1),"OK","NOT OK"),"")</f>
        <v/>
      </c>
      <c r="H10" s="188"/>
      <c r="I10" s="188"/>
      <c r="K10" s="24" t="s">
        <v>363</v>
      </c>
    </row>
    <row r="11" spans="1:11" x14ac:dyDescent="0.2">
      <c r="A11" s="24"/>
      <c r="B11" s="187" t="s">
        <v>402</v>
      </c>
      <c r="C11" s="180" t="s">
        <v>2</v>
      </c>
      <c r="D11" s="155">
        <v>0</v>
      </c>
      <c r="E11" s="155">
        <v>0</v>
      </c>
      <c r="F11" s="25"/>
      <c r="G11" s="192" t="str">
        <f>IF('[1]S.17.01'!$T$41&gt;0,IF(F11&lt;=(D11+0.1),"OK","NOT OK"),"")</f>
        <v/>
      </c>
      <c r="H11" s="188"/>
      <c r="I11" s="188"/>
      <c r="K11" s="24" t="s">
        <v>364</v>
      </c>
    </row>
    <row r="12" spans="1:11" x14ac:dyDescent="0.2">
      <c r="A12" s="24"/>
      <c r="B12" s="187" t="s">
        <v>403</v>
      </c>
      <c r="C12" s="180" t="s">
        <v>3</v>
      </c>
      <c r="D12" s="155">
        <v>0</v>
      </c>
      <c r="E12" s="155">
        <v>0</v>
      </c>
      <c r="F12" s="25"/>
      <c r="G12" s="21"/>
      <c r="H12" s="21"/>
      <c r="I12" s="21"/>
      <c r="K12" s="24" t="s">
        <v>365</v>
      </c>
    </row>
    <row r="13" spans="1:11" x14ac:dyDescent="0.2">
      <c r="A13" s="24"/>
      <c r="B13" s="187" t="s">
        <v>404</v>
      </c>
      <c r="C13" s="180" t="s">
        <v>4</v>
      </c>
      <c r="D13" s="155">
        <v>0</v>
      </c>
      <c r="E13" s="155">
        <v>0</v>
      </c>
      <c r="F13" s="25"/>
      <c r="G13" s="21"/>
      <c r="H13" s="21"/>
      <c r="I13" s="21"/>
      <c r="K13" s="24" t="s">
        <v>366</v>
      </c>
    </row>
    <row r="14" spans="1:11" x14ac:dyDescent="0.2">
      <c r="A14" s="24"/>
      <c r="B14" s="187" t="s">
        <v>405</v>
      </c>
      <c r="C14" s="180" t="s">
        <v>5</v>
      </c>
      <c r="D14" s="155">
        <v>0</v>
      </c>
      <c r="E14" s="155">
        <v>0</v>
      </c>
      <c r="F14" s="25"/>
      <c r="G14" s="21"/>
      <c r="H14" s="21"/>
      <c r="I14" s="21"/>
      <c r="K14" s="24" t="s">
        <v>367</v>
      </c>
    </row>
    <row r="15" spans="1:11" x14ac:dyDescent="0.2">
      <c r="A15" s="24"/>
      <c r="B15" s="187" t="s">
        <v>406</v>
      </c>
      <c r="C15" s="180" t="s">
        <v>6</v>
      </c>
      <c r="D15" s="155">
        <v>0</v>
      </c>
      <c r="E15" s="155">
        <v>0</v>
      </c>
      <c r="F15" s="25"/>
      <c r="G15" s="21"/>
      <c r="H15" s="21"/>
      <c r="I15" s="21"/>
      <c r="K15" s="24" t="s">
        <v>368</v>
      </c>
    </row>
    <row r="16" spans="1:11" x14ac:dyDescent="0.2">
      <c r="A16" s="24"/>
      <c r="B16" s="187" t="s">
        <v>407</v>
      </c>
      <c r="C16" s="180" t="s">
        <v>7</v>
      </c>
      <c r="D16" s="155">
        <v>0</v>
      </c>
      <c r="E16" s="155">
        <v>0</v>
      </c>
      <c r="F16" s="25"/>
      <c r="G16" s="21"/>
      <c r="H16" s="21"/>
      <c r="I16" s="21"/>
      <c r="K16" s="24" t="s">
        <v>369</v>
      </c>
    </row>
    <row r="17" spans="1:11" x14ac:dyDescent="0.2">
      <c r="A17" s="24"/>
      <c r="B17" s="187" t="s">
        <v>408</v>
      </c>
      <c r="C17" s="180" t="s">
        <v>8</v>
      </c>
      <c r="D17" s="155">
        <v>0</v>
      </c>
      <c r="E17" s="155">
        <v>0</v>
      </c>
      <c r="F17" s="25"/>
      <c r="G17" s="21"/>
      <c r="H17" s="21"/>
      <c r="I17" s="21"/>
      <c r="K17" s="24" t="s">
        <v>370</v>
      </c>
    </row>
    <row r="18" spans="1:11" x14ac:dyDescent="0.2">
      <c r="A18" s="24"/>
      <c r="B18" s="187" t="s">
        <v>409</v>
      </c>
      <c r="C18" s="180" t="s">
        <v>9</v>
      </c>
      <c r="D18" s="155">
        <v>0</v>
      </c>
      <c r="E18" s="155">
        <v>0</v>
      </c>
      <c r="F18" s="25"/>
      <c r="G18" s="21"/>
      <c r="H18" s="21"/>
      <c r="I18" s="21"/>
      <c r="K18" s="24" t="s">
        <v>371</v>
      </c>
    </row>
    <row r="19" spans="1:11" x14ac:dyDescent="0.2">
      <c r="A19" s="24"/>
      <c r="B19" s="187" t="s">
        <v>410</v>
      </c>
      <c r="C19" s="180" t="s">
        <v>10</v>
      </c>
      <c r="D19" s="155">
        <v>0</v>
      </c>
      <c r="E19" s="155">
        <v>0</v>
      </c>
      <c r="F19" s="25"/>
      <c r="G19" s="21"/>
      <c r="H19" s="21"/>
      <c r="I19" s="21"/>
      <c r="K19" s="24" t="s">
        <v>372</v>
      </c>
    </row>
    <row r="20" spans="1:11" x14ac:dyDescent="0.2">
      <c r="A20" s="24"/>
      <c r="B20" s="187" t="s">
        <v>411</v>
      </c>
      <c r="C20" s="180" t="s">
        <v>11</v>
      </c>
      <c r="D20" s="155">
        <v>0</v>
      </c>
      <c r="E20" s="155">
        <v>0</v>
      </c>
      <c r="F20" s="25"/>
      <c r="G20" s="21"/>
      <c r="H20" s="21"/>
      <c r="I20" s="21"/>
      <c r="K20" s="24" t="s">
        <v>373</v>
      </c>
    </row>
    <row r="21" spans="1:11" x14ac:dyDescent="0.2">
      <c r="A21" s="24"/>
      <c r="B21" s="187" t="s">
        <v>409</v>
      </c>
      <c r="C21" s="180" t="s">
        <v>12</v>
      </c>
      <c r="D21" s="155">
        <v>0</v>
      </c>
      <c r="E21" s="155">
        <v>0</v>
      </c>
      <c r="F21" s="25"/>
      <c r="G21" s="21"/>
      <c r="H21" s="21"/>
      <c r="I21" s="21"/>
      <c r="K21" s="24" t="s">
        <v>374</v>
      </c>
    </row>
    <row r="22" spans="1:11" x14ac:dyDescent="0.2">
      <c r="A22" s="24"/>
      <c r="B22" s="187" t="s">
        <v>412</v>
      </c>
      <c r="C22" s="180" t="s">
        <v>13</v>
      </c>
      <c r="D22" s="155">
        <v>0</v>
      </c>
      <c r="E22" s="155">
        <v>0</v>
      </c>
      <c r="F22" s="25"/>
      <c r="G22" s="21"/>
      <c r="H22" s="21"/>
      <c r="I22" s="21"/>
      <c r="K22" s="24" t="s">
        <v>375</v>
      </c>
    </row>
    <row r="23" spans="1:11" x14ac:dyDescent="0.2">
      <c r="A23" s="24"/>
      <c r="B23" s="187" t="s">
        <v>413</v>
      </c>
      <c r="C23" s="180" t="s">
        <v>14</v>
      </c>
      <c r="D23" s="155">
        <v>0</v>
      </c>
      <c r="E23" s="155">
        <v>0</v>
      </c>
      <c r="F23" s="25"/>
      <c r="G23" s="21"/>
      <c r="H23" s="21"/>
      <c r="I23" s="21"/>
      <c r="K23" s="24" t="s">
        <v>376</v>
      </c>
    </row>
    <row r="24" spans="1:11" x14ac:dyDescent="0.2">
      <c r="A24" s="24"/>
      <c r="B24" s="187" t="s">
        <v>414</v>
      </c>
      <c r="C24" s="180" t="s">
        <v>15</v>
      </c>
      <c r="D24" s="155">
        <v>0</v>
      </c>
      <c r="E24" s="155">
        <v>0</v>
      </c>
      <c r="F24" s="25"/>
      <c r="G24" s="21"/>
      <c r="H24" s="21"/>
      <c r="I24" s="21"/>
      <c r="K24" s="24" t="s">
        <v>377</v>
      </c>
    </row>
    <row r="25" spans="1:11" x14ac:dyDescent="0.2">
      <c r="A25" s="24"/>
      <c r="B25" s="187" t="s">
        <v>415</v>
      </c>
      <c r="C25" s="180" t="s">
        <v>16</v>
      </c>
      <c r="D25" s="155">
        <v>0</v>
      </c>
      <c r="E25" s="155">
        <v>0</v>
      </c>
      <c r="F25" s="25"/>
      <c r="G25" s="21"/>
      <c r="H25" s="21"/>
      <c r="I25" s="21"/>
      <c r="K25" s="24" t="s">
        <v>378</v>
      </c>
    </row>
    <row r="26" spans="1:11" x14ac:dyDescent="0.2">
      <c r="K26" s="24"/>
    </row>
    <row r="27" spans="1:11" x14ac:dyDescent="0.2">
      <c r="K27" s="24"/>
    </row>
    <row r="28" spans="1:11" x14ac:dyDescent="0.2">
      <c r="D28" s="45" t="s">
        <v>153</v>
      </c>
      <c r="E28" s="171"/>
      <c r="K28" s="24"/>
    </row>
    <row r="29" spans="1:11" x14ac:dyDescent="0.2">
      <c r="B29" s="179" t="s">
        <v>416</v>
      </c>
      <c r="C29" s="180" t="s">
        <v>19</v>
      </c>
      <c r="D29" s="181">
        <v>1837373</v>
      </c>
      <c r="E29" s="25"/>
      <c r="K29" s="24" t="s">
        <v>379</v>
      </c>
    </row>
    <row r="30" spans="1:11" x14ac:dyDescent="0.2">
      <c r="B30" s="33"/>
      <c r="C30" s="180"/>
      <c r="D30" s="180"/>
      <c r="E30" s="25"/>
      <c r="K30" s="24"/>
    </row>
    <row r="31" spans="1:11" x14ac:dyDescent="0.2">
      <c r="D31" s="182" t="s">
        <v>359</v>
      </c>
      <c r="E31" s="182" t="s">
        <v>380</v>
      </c>
      <c r="K31" s="24"/>
    </row>
    <row r="32" spans="1:11" ht="48" x14ac:dyDescent="0.2">
      <c r="B32" s="183"/>
      <c r="C32" s="183"/>
      <c r="D32" s="190" t="s">
        <v>361</v>
      </c>
      <c r="E32" s="190" t="s">
        <v>429</v>
      </c>
      <c r="F32" s="185"/>
      <c r="G32" s="183"/>
      <c r="K32" s="24"/>
    </row>
    <row r="33" spans="2:11" x14ac:dyDescent="0.2">
      <c r="B33" s="183"/>
      <c r="C33" s="183"/>
      <c r="D33" s="184" t="s">
        <v>154</v>
      </c>
      <c r="E33" s="184" t="s">
        <v>155</v>
      </c>
      <c r="F33" s="183"/>
      <c r="G33" s="183"/>
      <c r="K33" s="24"/>
    </row>
    <row r="34" spans="2:11" x14ac:dyDescent="0.2">
      <c r="B34" s="180" t="s">
        <v>417</v>
      </c>
      <c r="C34" s="180" t="s">
        <v>20</v>
      </c>
      <c r="D34" s="155">
        <v>7184967</v>
      </c>
      <c r="E34" s="158"/>
      <c r="F34" s="25"/>
      <c r="G34" s="189"/>
      <c r="K34" s="24" t="s">
        <v>381</v>
      </c>
    </row>
    <row r="35" spans="2:11" x14ac:dyDescent="0.2">
      <c r="B35" s="180" t="s">
        <v>418</v>
      </c>
      <c r="C35" s="180" t="s">
        <v>21</v>
      </c>
      <c r="D35" s="155">
        <v>714490</v>
      </c>
      <c r="E35" s="158"/>
      <c r="F35" s="25"/>
      <c r="K35" s="24" t="s">
        <v>382</v>
      </c>
    </row>
    <row r="36" spans="2:11" x14ac:dyDescent="0.2">
      <c r="B36" s="180" t="s">
        <v>419</v>
      </c>
      <c r="C36" s="180" t="s">
        <v>22</v>
      </c>
      <c r="D36" s="155">
        <v>221009427</v>
      </c>
      <c r="E36" s="158"/>
      <c r="F36" s="25"/>
      <c r="G36" s="189"/>
      <c r="K36" s="24" t="s">
        <v>383</v>
      </c>
    </row>
    <row r="37" spans="2:11" x14ac:dyDescent="0.2">
      <c r="B37" s="180" t="s">
        <v>420</v>
      </c>
      <c r="C37" s="180" t="s">
        <v>23</v>
      </c>
      <c r="D37" s="155">
        <v>0</v>
      </c>
      <c r="E37" s="158"/>
      <c r="F37" s="25"/>
      <c r="G37" s="189"/>
      <c r="K37" s="24" t="s">
        <v>384</v>
      </c>
    </row>
    <row r="38" spans="2:11" x14ac:dyDescent="0.2">
      <c r="B38" s="180" t="s">
        <v>421</v>
      </c>
      <c r="C38" s="180" t="s">
        <v>24</v>
      </c>
      <c r="D38" s="158"/>
      <c r="E38" s="155">
        <v>88024298</v>
      </c>
      <c r="K38" s="24" t="s">
        <v>385</v>
      </c>
    </row>
    <row r="39" spans="2:11" x14ac:dyDescent="0.2">
      <c r="K39" s="24"/>
    </row>
    <row r="40" spans="2:11" x14ac:dyDescent="0.2">
      <c r="K40" s="24"/>
    </row>
    <row r="41" spans="2:11" x14ac:dyDescent="0.2">
      <c r="B41" s="33" t="s">
        <v>422</v>
      </c>
      <c r="C41" s="33"/>
      <c r="D41" s="45" t="s">
        <v>156</v>
      </c>
      <c r="E41" s="171"/>
      <c r="K41" s="24" t="s">
        <v>386</v>
      </c>
    </row>
    <row r="42" spans="2:11" x14ac:dyDescent="0.2">
      <c r="B42" s="80" t="s">
        <v>423</v>
      </c>
      <c r="C42" s="180" t="s">
        <v>29</v>
      </c>
      <c r="D42" s="35">
        <v>1837373</v>
      </c>
      <c r="E42" s="35"/>
      <c r="K42" s="24" t="s">
        <v>387</v>
      </c>
    </row>
    <row r="43" spans="2:11" x14ac:dyDescent="0.2">
      <c r="B43" s="80" t="s">
        <v>237</v>
      </c>
      <c r="C43" s="180" t="s">
        <v>30</v>
      </c>
      <c r="D43" s="155">
        <v>2133989</v>
      </c>
      <c r="E43" s="191"/>
      <c r="F43" s="189"/>
      <c r="K43" s="24" t="s">
        <v>236</v>
      </c>
    </row>
    <row r="44" spans="2:11" x14ac:dyDescent="0.2">
      <c r="B44" s="80" t="s">
        <v>424</v>
      </c>
      <c r="C44" s="180" t="s">
        <v>31</v>
      </c>
      <c r="D44" s="35">
        <v>960295</v>
      </c>
      <c r="E44" s="35"/>
      <c r="K44" s="24" t="s">
        <v>388</v>
      </c>
    </row>
    <row r="45" spans="2:11" x14ac:dyDescent="0.2">
      <c r="B45" s="80" t="s">
        <v>425</v>
      </c>
      <c r="C45" s="180" t="s">
        <v>32</v>
      </c>
      <c r="D45" s="35">
        <v>533497</v>
      </c>
      <c r="E45" s="35"/>
      <c r="K45" s="24" t="s">
        <v>389</v>
      </c>
    </row>
    <row r="46" spans="2:11" x14ac:dyDescent="0.2">
      <c r="B46" s="80" t="s">
        <v>426</v>
      </c>
      <c r="C46" s="180" t="s">
        <v>33</v>
      </c>
      <c r="D46" s="35">
        <v>960295</v>
      </c>
      <c r="E46" s="35"/>
      <c r="K46" s="24" t="s">
        <v>390</v>
      </c>
    </row>
    <row r="47" spans="2:11" x14ac:dyDescent="0.2">
      <c r="B47" s="80" t="s">
        <v>427</v>
      </c>
      <c r="C47" s="180" t="s">
        <v>34</v>
      </c>
      <c r="D47" s="155">
        <v>27656</v>
      </c>
      <c r="E47" s="191"/>
      <c r="K47" s="24" t="s">
        <v>391</v>
      </c>
    </row>
    <row r="48" spans="2:11" x14ac:dyDescent="0.2">
      <c r="B48" s="33" t="s">
        <v>239</v>
      </c>
      <c r="C48" s="33" t="s">
        <v>39</v>
      </c>
      <c r="D48" s="40">
        <v>960295</v>
      </c>
      <c r="E48" s="40"/>
      <c r="K48" s="24" t="s">
        <v>241</v>
      </c>
    </row>
    <row r="49" spans="5:5" x14ac:dyDescent="0.2">
      <c r="E49" s="25"/>
    </row>
  </sheetData>
  <conditionalFormatting sqref="F43">
    <cfRule type="expression" dxfId="14" priority="9">
      <formula>$E$43=0</formula>
    </cfRule>
    <cfRule type="expression" dxfId="13" priority="14">
      <formula>F43="NOT OK"</formula>
    </cfRule>
    <cfRule type="expression" dxfId="12" priority="15">
      <formula>F43="OK"</formula>
    </cfRule>
  </conditionalFormatting>
  <conditionalFormatting sqref="F10:G11 F12:F25">
    <cfRule type="expression" dxfId="11" priority="8">
      <formula>NOT(Is1701Reported)</formula>
    </cfRule>
  </conditionalFormatting>
  <conditionalFormatting sqref="F34:G37">
    <cfRule type="expression" dxfId="10" priority="7">
      <formula>NOT(Is1201Reported)</formula>
    </cfRule>
  </conditionalFormatting>
  <conditionalFormatting sqref="G10:G11">
    <cfRule type="expression" dxfId="9" priority="12">
      <formula>G10="NOT OK"</formula>
    </cfRule>
    <cfRule type="expression" dxfId="8" priority="13">
      <formula>G10="OK"</formula>
    </cfRule>
  </conditionalFormatting>
  <conditionalFormatting sqref="G34">
    <cfRule type="expression" dxfId="7" priority="4">
      <formula>NOT(Is1701Reported)</formula>
    </cfRule>
    <cfRule type="expression" dxfId="6" priority="5">
      <formula>G34="NOT OK"</formula>
    </cfRule>
    <cfRule type="expression" dxfId="5" priority="6">
      <formula>G34="OK"</formula>
    </cfRule>
  </conditionalFormatting>
  <conditionalFormatting sqref="G36">
    <cfRule type="expression" dxfId="4" priority="10">
      <formula>G36="NOT OK"</formula>
    </cfRule>
    <cfRule type="expression" dxfId="3" priority="11">
      <formula>G36="OK"</formula>
    </cfRule>
  </conditionalFormatting>
  <conditionalFormatting sqref="G37">
    <cfRule type="expression" dxfId="2" priority="1">
      <formula>NOT(Is1201Reported)</formula>
    </cfRule>
    <cfRule type="expression" dxfId="1" priority="2">
      <formula>G37="NOT OK"</formula>
    </cfRule>
    <cfRule type="expression" dxfId="0" priority="3">
      <formula>G37="OK"</formula>
    </cfRule>
  </conditionalFormatting>
  <dataValidations count="2">
    <dataValidation type="decimal" operator="greaterThanOrEqual" allowBlank="1" showInputMessage="1" errorTitle="Validation error" error="The cell should contain a number._x000a_Please correct to comply with this." sqref="D43:E43" xr:uid="{A29247D2-8869-4F3F-B111-1331E0862EC4}">
      <formula1>-9999999999</formula1>
    </dataValidation>
    <dataValidation type="decimal" operator="greaterThanOrEqual" allowBlank="1" showInputMessage="1" showErrorMessage="1" errorTitle="Validation error" error="The cell should contain a number._x000a_Please correct to comply with this." sqref="D10:E25 D29 E38 D34:D37 D5 D47:E48 D44:E45" xr:uid="{12B2DD90-345B-4DD9-9733-1231865F8D51}">
      <formula1>-9999999999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S.02.01</vt:lpstr>
      <vt:lpstr>S.05.01 Life</vt:lpstr>
      <vt:lpstr>S.12.01</vt:lpstr>
      <vt:lpstr>S.22.01</vt:lpstr>
      <vt:lpstr>S.23.01 Solo</vt:lpstr>
      <vt:lpstr>S.25.01</vt:lpstr>
      <vt:lpstr>S.28.01</vt:lpstr>
    </vt:vector>
  </TitlesOfParts>
  <Company>Sampension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SKG Søren Kjærgaard</dc:creator>
  <cp:lastModifiedBy>SKG Søren Kjærgaard</cp:lastModifiedBy>
  <dcterms:created xsi:type="dcterms:W3CDTF">2024-04-08T11:13:06Z</dcterms:created>
  <dcterms:modified xsi:type="dcterms:W3CDTF">2024-04-11T13:45:27Z</dcterms:modified>
</cp:coreProperties>
</file>